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0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7" i="1"/>
  <c r="A197"/>
  <c r="J196"/>
  <c r="I196"/>
  <c r="H196"/>
  <c r="G196"/>
  <c r="F196"/>
  <c r="B187"/>
  <c r="A187"/>
  <c r="J186"/>
  <c r="I186"/>
  <c r="H186"/>
  <c r="G186"/>
  <c r="F186"/>
  <c r="B178"/>
  <c r="A178"/>
  <c r="J177"/>
  <c r="I177"/>
  <c r="H177"/>
  <c r="G177"/>
  <c r="F177"/>
  <c r="B168"/>
  <c r="A168"/>
  <c r="I167"/>
  <c r="H167"/>
  <c r="G167"/>
  <c r="F167"/>
  <c r="B159"/>
  <c r="A159"/>
  <c r="H158"/>
  <c r="F158"/>
  <c r="B149"/>
  <c r="A149"/>
  <c r="F148"/>
  <c r="B140"/>
  <c r="A140"/>
  <c r="J139"/>
  <c r="I139"/>
  <c r="H139"/>
  <c r="G139"/>
  <c r="F139"/>
  <c r="B129"/>
  <c r="A129"/>
  <c r="J128"/>
  <c r="I128"/>
  <c r="H128"/>
  <c r="G128"/>
  <c r="F128"/>
  <c r="B119"/>
  <c r="A119"/>
  <c r="F118"/>
  <c r="B109"/>
  <c r="A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G43"/>
  <c r="F32"/>
  <c r="B24"/>
  <c r="A24"/>
  <c r="B14"/>
  <c r="A14"/>
  <c r="J13"/>
  <c r="I13"/>
  <c r="H13"/>
  <c r="G13"/>
  <c r="F13"/>
  <c r="F81" l="1"/>
  <c r="H81"/>
  <c r="F100"/>
  <c r="F140"/>
  <c r="G197"/>
  <c r="I197"/>
  <c r="G81"/>
  <c r="I81"/>
  <c r="I140"/>
  <c r="H197"/>
  <c r="J197"/>
  <c r="I62"/>
  <c r="H62"/>
  <c r="G62"/>
  <c r="F62"/>
  <c r="H140"/>
  <c r="G140"/>
  <c r="G119"/>
  <c r="I119"/>
  <c r="H119"/>
  <c r="I43"/>
  <c r="H43"/>
  <c r="F197"/>
  <c r="F178"/>
  <c r="H178"/>
  <c r="J140"/>
  <c r="F119"/>
  <c r="J62"/>
  <c r="J43"/>
  <c r="F43"/>
  <c r="F24"/>
</calcChain>
</file>

<file path=xl/sharedStrings.xml><?xml version="1.0" encoding="utf-8"?>
<sst xmlns="http://schemas.openxmlformats.org/spreadsheetml/2006/main" count="290" uniqueCount="97">
  <si>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</si>
  <si>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</si>
  <si>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</si>
  <si>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</si>
  <si>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</si>
  <si>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</si>
  <si>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</si>
  <si>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</si>
  <si>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</si>
  <si>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</si>
  <si>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</si>
  <si>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</si>
  <si>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</si>
  <si>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</si>
  <si>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</si>
  <si>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</si>
  <si>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</si>
  <si>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</si>
  <si>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</si>
  <si>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</si>
  <si>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</si>
  <si>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</si>
  <si>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</si>
  <si>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</si>
  <si>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</si>
  <si>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</si>
  <si>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</si>
  <si>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</si>
  <si>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</si>
  <si>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</si>
  <si>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</si>
  <si>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</si>
  <si>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</si>
  <si>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</si>
  <si>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</si>
  <si>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</si>
  <si>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Чай с сахаром</t>
  </si>
  <si>
    <t xml:space="preserve"> </t>
  </si>
  <si>
    <t>Чай с молоком</t>
  </si>
  <si>
    <t>**</t>
  </si>
  <si>
    <t>Директор</t>
  </si>
  <si>
    <t>Горячее блюдо</t>
  </si>
  <si>
    <t>Хлеб белый</t>
  </si>
  <si>
    <t>Горячий напиток</t>
  </si>
  <si>
    <t>Кондитерское изделие</t>
  </si>
  <si>
    <t>Каша жидкая молочная из манной крупы с маслом сливочным</t>
  </si>
  <si>
    <t>Хлеб пшеничный</t>
  </si>
  <si>
    <t>Закуска</t>
  </si>
  <si>
    <t>Первое блюдо</t>
  </si>
  <si>
    <t>Хлеб черный</t>
  </si>
  <si>
    <t>Второе блюдо</t>
  </si>
  <si>
    <t>Напиток</t>
  </si>
  <si>
    <t>Овощи натуральные свежие или солёные  (огурцы или помидоры)*</t>
  </si>
  <si>
    <t>Борщ</t>
  </si>
  <si>
    <t>Хлеб ржаной</t>
  </si>
  <si>
    <t>Хлеб пшеничный _</t>
  </si>
  <si>
    <t>Чай с лимоном_</t>
  </si>
  <si>
    <t>Чай с лимоном</t>
  </si>
  <si>
    <t>Плов из курицы</t>
  </si>
  <si>
    <t>Гарнир</t>
  </si>
  <si>
    <t>Салат из свежей или квашеной капусты с морковью</t>
  </si>
  <si>
    <t>Суп картофельный с макаронными изделиями</t>
  </si>
  <si>
    <t>Картофельное пюре с маслом сливочным</t>
  </si>
  <si>
    <t>Компот из смеси сухофруктов</t>
  </si>
  <si>
    <t>Каша жидкая молочная пшенная</t>
  </si>
  <si>
    <t>Сыр Российский (порциями)</t>
  </si>
  <si>
    <t>Салат из свеклы отварной</t>
  </si>
  <si>
    <t>Суп с крупой (рисовая)</t>
  </si>
  <si>
    <t>Фрикадельки из курицы в соусе</t>
  </si>
  <si>
    <t>Макаронные изделия отварные</t>
  </si>
  <si>
    <t>Напиток из плодов шиповника</t>
  </si>
  <si>
    <t>Масло сливочное</t>
  </si>
  <si>
    <t>Масло сливочное (порциями)</t>
  </si>
  <si>
    <t>Салат из свежей моркови или морковная икра</t>
  </si>
  <si>
    <t>Суп картофельный с бобовыми (горох)</t>
  </si>
  <si>
    <t>Салат из свежих или  соленых огурцов с луком репчатым</t>
  </si>
  <si>
    <t>Щи из свежей или квашеной капусты</t>
  </si>
  <si>
    <t>Котлеты домашние с соусом №330</t>
  </si>
  <si>
    <t>Каша гречневая рассыпчатая с маслом сливочным</t>
  </si>
  <si>
    <t>Сыр</t>
  </si>
  <si>
    <t>Фрукты/ягоды сезонные или ассорти</t>
  </si>
  <si>
    <t>Щи из свежей или квашеной капусты *</t>
  </si>
  <si>
    <t>Плов из курицы_</t>
  </si>
  <si>
    <t>Масло</t>
  </si>
  <si>
    <t>Салат из свежей или квашеной капусты с морковью*</t>
  </si>
  <si>
    <t>МКОУ СОШ с.Старокучергановка</t>
  </si>
  <si>
    <t>Усманова Е.Е.</t>
  </si>
  <si>
    <t>Макаронные изделия с отварной говядиной</t>
  </si>
  <si>
    <t>Котлеты из курицы в соусе</t>
  </si>
  <si>
    <t>54-5м-20</t>
  </si>
  <si>
    <t>Каша "Дружба"</t>
  </si>
  <si>
    <t>Суп молочный с макаронными изделиями</t>
  </si>
  <si>
    <t>54-19к-20</t>
  </si>
  <si>
    <t>закуска</t>
  </si>
  <si>
    <t>хлеб ржаной</t>
  </si>
  <si>
    <t>хлеб пшеничный</t>
  </si>
  <si>
    <t>Каша жидкая молочная рисовая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</si>
</sst>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8" fillId="0" borderId="0"/>
  </cellStyleXfs>
  <cellXfs count="16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6" fillId="0" borderId="2" xfId="0" applyNumberFormat="1" applyFont="1" applyBorder="1" applyAlignment="1">
      <alignment horizontal="center" vertical="top" wrapText="1"/>
    </xf>
    <xf numFmtId="164" fontId="0" fillId="4" borderId="1" xfId="0" applyNumberFormat="1" applyFill="1" applyBorder="1" applyProtection="1">
      <protection locked="0"/>
    </xf>
    <xf numFmtId="0" fontId="3" fillId="0" borderId="2" xfId="0" applyFont="1" applyBorder="1"/>
    <xf numFmtId="0" fontId="18" fillId="0" borderId="2" xfId="1" applyBorder="1" applyAlignment="1">
      <alignment wrapText="1"/>
    </xf>
    <xf numFmtId="0" fontId="19" fillId="4" borderId="2" xfId="0" applyFont="1" applyFill="1" applyBorder="1" applyAlignment="1">
      <alignment horizontal="center" vertical="center"/>
    </xf>
    <xf numFmtId="0" fontId="18" fillId="0" borderId="2" xfId="1" applyFont="1" applyBorder="1" applyAlignment="1">
      <alignment wrapText="1"/>
    </xf>
    <xf numFmtId="0" fontId="18" fillId="0" borderId="23" xfId="1" applyNumberFormat="1" applyBorder="1" applyAlignment="1">
      <alignment horizontal="center"/>
    </xf>
    <xf numFmtId="2" fontId="18" fillId="0" borderId="2" xfId="1" applyNumberFormat="1" applyBorder="1" applyAlignment="1">
      <alignment horizontal="center"/>
    </xf>
    <xf numFmtId="2" fontId="18" fillId="4" borderId="2" xfId="1" applyNumberFormat="1" applyFill="1" applyBorder="1" applyAlignment="1">
      <alignment horizontal="center"/>
    </xf>
    <xf numFmtId="0" fontId="18" fillId="0" borderId="2" xfId="1" applyBorder="1"/>
    <xf numFmtId="0" fontId="18" fillId="0" borderId="23" xfId="1" applyNumberFormat="1" applyBorder="1"/>
    <xf numFmtId="0" fontId="0" fillId="5" borderId="2" xfId="0" applyFill="1" applyBorder="1"/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6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6" fillId="5" borderId="2" xfId="0" applyFont="1" applyFill="1" applyBorder="1" applyAlignment="1" applyProtection="1">
      <alignment vertical="top" wrapText="1"/>
      <protection locked="0"/>
    </xf>
    <xf numFmtId="0" fontId="6" fillId="5" borderId="2" xfId="0" applyFont="1" applyFill="1" applyBorder="1" applyAlignment="1" applyProtection="1">
      <alignment horizontal="center" vertical="top" wrapText="1"/>
      <protection locked="0"/>
    </xf>
    <xf numFmtId="0" fontId="6" fillId="5" borderId="2" xfId="0" applyFont="1" applyFill="1" applyBorder="1" applyAlignment="1">
      <alignment horizontal="left"/>
    </xf>
    <xf numFmtId="0" fontId="6" fillId="5" borderId="2" xfId="0" applyFont="1" applyFill="1" applyBorder="1"/>
    <xf numFmtId="0" fontId="18" fillId="0" borderId="24" xfId="1" applyBorder="1"/>
    <xf numFmtId="0" fontId="18" fillId="0" borderId="23" xfId="1" applyBorder="1"/>
    <xf numFmtId="164" fontId="0" fillId="4" borderId="2" xfId="0" applyNumberFormat="1" applyFill="1" applyBorder="1" applyProtection="1">
      <protection locked="0"/>
    </xf>
    <xf numFmtId="0" fontId="18" fillId="0" borderId="2" xfId="1" applyNumberFormat="1" applyBorder="1" applyAlignment="1">
      <alignment horizontal="center"/>
    </xf>
    <xf numFmtId="0" fontId="18" fillId="0" borderId="2" xfId="1" applyNumberFormat="1" applyBorder="1"/>
    <xf numFmtId="164" fontId="0" fillId="5" borderId="2" xfId="0" applyNumberFormat="1" applyFill="1" applyBorder="1" applyProtection="1">
      <protection locked="0"/>
    </xf>
    <xf numFmtId="0" fontId="19" fillId="4" borderId="6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8" fillId="0" borderId="5" xfId="1" applyFont="1" applyBorder="1" applyAlignment="1">
      <alignment wrapText="1"/>
    </xf>
    <xf numFmtId="0" fontId="18" fillId="0" borderId="5" xfId="1" applyNumberFormat="1" applyBorder="1" applyAlignment="1">
      <alignment horizontal="center"/>
    </xf>
    <xf numFmtId="2" fontId="18" fillId="0" borderId="5" xfId="1" applyNumberFormat="1" applyBorder="1" applyAlignment="1">
      <alignment horizontal="center"/>
    </xf>
    <xf numFmtId="0" fontId="18" fillId="0" borderId="5" xfId="1" applyBorder="1"/>
    <xf numFmtId="0" fontId="18" fillId="0" borderId="5" xfId="1" applyNumberFormat="1" applyBorder="1"/>
    <xf numFmtId="0" fontId="18" fillId="4" borderId="2" xfId="1" applyFill="1" applyBorder="1"/>
    <xf numFmtId="0" fontId="3" fillId="5" borderId="2" xfId="0" applyFont="1" applyFill="1" applyBorder="1"/>
    <xf numFmtId="0" fontId="18" fillId="0" borderId="17" xfId="1" applyNumberFormat="1" applyBorder="1"/>
    <xf numFmtId="0" fontId="2" fillId="0" borderId="2" xfId="0" applyFont="1" applyFill="1" applyBorder="1" applyProtection="1">
      <protection locked="0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9" fillId="0" borderId="5" xfId="0" applyFont="1" applyBorder="1" applyAlignment="1" applyProtection="1">
      <alignment horizontal="right"/>
      <protection locked="0"/>
    </xf>
    <xf numFmtId="0" fontId="18" fillId="0" borderId="4" xfId="1" applyBorder="1" applyAlignment="1">
      <alignment wrapText="1"/>
    </xf>
    <xf numFmtId="0" fontId="19" fillId="4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18" fillId="0" borderId="4" xfId="1" applyNumberFormat="1" applyBorder="1" applyAlignment="1">
      <alignment horizontal="center"/>
    </xf>
    <xf numFmtId="2" fontId="18" fillId="0" borderId="4" xfId="1" applyNumberFormat="1" applyBorder="1" applyAlignment="1">
      <alignment horizontal="center"/>
    </xf>
    <xf numFmtId="0" fontId="18" fillId="0" borderId="4" xfId="1" applyBorder="1"/>
    <xf numFmtId="0" fontId="18" fillId="0" borderId="4" xfId="1" applyNumberFormat="1" applyBorder="1"/>
    <xf numFmtId="0" fontId="6" fillId="3" borderId="29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28" xfId="0" applyFont="1" applyFill="1" applyBorder="1" applyAlignment="1">
      <alignment vertical="top" wrapText="1"/>
    </xf>
    <xf numFmtId="0" fontId="6" fillId="3" borderId="29" xfId="0" applyFont="1" applyFill="1" applyBorder="1" applyAlignment="1">
      <alignment horizontal="center" vertical="top" wrapText="1"/>
    </xf>
    <xf numFmtId="0" fontId="0" fillId="0" borderId="32" xfId="0" applyBorder="1"/>
    <xf numFmtId="0" fontId="0" fillId="0" borderId="33" xfId="0" applyBorder="1"/>
    <xf numFmtId="0" fontId="6" fillId="4" borderId="24" xfId="0" applyFont="1" applyFill="1" applyBorder="1" applyAlignment="1" applyProtection="1">
      <alignment horizontal="center" vertical="top" wrapText="1"/>
      <protection locked="0"/>
    </xf>
    <xf numFmtId="0" fontId="18" fillId="0" borderId="5" xfId="1" applyBorder="1" applyAlignment="1">
      <alignment wrapText="1"/>
    </xf>
    <xf numFmtId="0" fontId="18" fillId="0" borderId="25" xfId="1" applyNumberFormat="1" applyBorder="1" applyAlignment="1">
      <alignment horizontal="center"/>
    </xf>
    <xf numFmtId="0" fontId="18" fillId="0" borderId="26" xfId="1" applyBorder="1"/>
    <xf numFmtId="0" fontId="6" fillId="0" borderId="3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9" fillId="4" borderId="24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0" fillId="2" borderId="24" xfId="0" applyFill="1" applyBorder="1" applyProtection="1">
      <protection locked="0"/>
    </xf>
    <xf numFmtId="0" fontId="9" fillId="0" borderId="24" xfId="0" applyFont="1" applyBorder="1" applyAlignment="1" applyProtection="1">
      <alignment horizontal="right"/>
      <protection locked="0"/>
    </xf>
    <xf numFmtId="0" fontId="0" fillId="5" borderId="24" xfId="0" applyFill="1" applyBorder="1"/>
    <xf numFmtId="0" fontId="6" fillId="5" borderId="24" xfId="0" applyFont="1" applyFill="1" applyBorder="1" applyAlignment="1">
      <alignment horizontal="left"/>
    </xf>
    <xf numFmtId="0" fontId="2" fillId="0" borderId="2" xfId="0" applyFont="1" applyBorder="1"/>
    <xf numFmtId="2" fontId="19" fillId="4" borderId="2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top" wrapText="1"/>
    </xf>
    <xf numFmtId="0" fontId="6" fillId="3" borderId="6" xfId="0" applyFont="1" applyFill="1" applyBorder="1" applyAlignment="1">
      <alignment horizontal="center" vertical="top" wrapText="1"/>
    </xf>
    <xf numFmtId="0" fontId="17" fillId="5" borderId="2" xfId="0" applyFont="1" applyFill="1" applyBorder="1" applyAlignment="1">
      <alignment horizontal="left"/>
    </xf>
    <xf numFmtId="0" fontId="4" fillId="5" borderId="2" xfId="0" applyFont="1" applyFill="1" applyBorder="1"/>
    <xf numFmtId="0" fontId="19" fillId="4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18" fillId="0" borderId="17" xfId="1" applyBorder="1"/>
    <xf numFmtId="0" fontId="18" fillId="4" borderId="2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left" vertical="center"/>
    </xf>
    <xf numFmtId="0" fontId="18" fillId="0" borderId="2" xfId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6" fillId="2" borderId="2" xfId="0" applyFont="1" applyFill="1" applyBorder="1" applyAlignment="1" applyProtection="1">
      <alignment wrapText="1"/>
      <protection locked="0"/>
    </xf>
    <xf numFmtId="0" fontId="15" fillId="0" borderId="2" xfId="0" applyFont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0" fillId="4" borderId="36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" fillId="0" borderId="2" xfId="0" applyFont="1" applyBorder="1"/>
    <xf numFmtId="0" fontId="1" fillId="4" borderId="2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zoomScaleNormal="10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F192" sqref="F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5703125" style="1" bestFit="1" customWidth="1"/>
    <col min="4" max="4" width="38" style="1" customWidth="1"/>
    <col min="5" max="5" width="58.140625" style="2" bestFit="1" customWidth="1"/>
    <col min="6" max="6" width="18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146" t="s">
        <v>85</v>
      </c>
      <c r="D1" s="147"/>
      <c r="E1" s="147"/>
      <c r="F1" s="12" t="s">
        <v>16</v>
      </c>
      <c r="G1" s="2" t="s">
        <v>17</v>
      </c>
      <c r="H1" s="148" t="s">
        <v>40</v>
      </c>
      <c r="I1" s="148"/>
      <c r="J1" s="148"/>
      <c r="K1" s="148"/>
    </row>
    <row r="2" spans="1:11" ht="18">
      <c r="A2" s="35" t="s">
        <v>6</v>
      </c>
      <c r="C2" s="2"/>
      <c r="G2" s="2" t="s">
        <v>18</v>
      </c>
      <c r="H2" s="148" t="s">
        <v>86</v>
      </c>
      <c r="I2" s="148"/>
      <c r="J2" s="148"/>
      <c r="K2" s="148"/>
    </row>
    <row r="3" spans="1:11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10</v>
      </c>
      <c r="J3" s="48">
        <v>2024</v>
      </c>
      <c r="K3" s="49"/>
    </row>
    <row r="4" spans="1:11" ht="13.5" thickBot="1">
      <c r="C4" s="2"/>
      <c r="D4" s="4"/>
      <c r="H4" s="46" t="s">
        <v>33</v>
      </c>
      <c r="I4" s="46" t="s">
        <v>34</v>
      </c>
      <c r="J4" s="46" t="s">
        <v>35</v>
      </c>
    </row>
    <row r="5" spans="1:11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31.5" customHeight="1">
      <c r="A6" s="20">
        <v>1</v>
      </c>
      <c r="B6" s="21">
        <v>1</v>
      </c>
      <c r="C6" s="22" t="s">
        <v>20</v>
      </c>
      <c r="D6" s="67" t="s">
        <v>41</v>
      </c>
      <c r="E6" s="66" t="s">
        <v>45</v>
      </c>
      <c r="F6" s="69">
        <v>200</v>
      </c>
      <c r="G6" s="70">
        <v>13.82</v>
      </c>
      <c r="H6" s="70">
        <v>14.2</v>
      </c>
      <c r="I6" s="71">
        <v>30.84</v>
      </c>
      <c r="J6" s="72">
        <v>839.04</v>
      </c>
      <c r="K6" s="73">
        <v>181</v>
      </c>
    </row>
    <row r="7" spans="1:11" ht="15">
      <c r="A7" s="23"/>
      <c r="B7" s="15"/>
      <c r="C7" s="11"/>
      <c r="D7" s="67" t="s">
        <v>42</v>
      </c>
      <c r="E7" s="66" t="s">
        <v>46</v>
      </c>
      <c r="F7" s="69">
        <v>50</v>
      </c>
      <c r="G7" s="70">
        <v>5.45</v>
      </c>
      <c r="H7" s="70">
        <v>0.5</v>
      </c>
      <c r="I7" s="70">
        <v>24.15</v>
      </c>
      <c r="J7" s="72">
        <v>256.8</v>
      </c>
      <c r="K7" s="73">
        <v>169</v>
      </c>
    </row>
    <row r="8" spans="1:11" ht="15">
      <c r="A8" s="23"/>
      <c r="B8" s="15"/>
      <c r="C8" s="11"/>
      <c r="D8" s="67" t="s">
        <v>43</v>
      </c>
      <c r="E8" s="66" t="s">
        <v>36</v>
      </c>
      <c r="F8" s="69">
        <v>200</v>
      </c>
      <c r="G8" s="70">
        <v>0.06</v>
      </c>
      <c r="H8" s="70">
        <v>0.02</v>
      </c>
      <c r="I8" s="70">
        <v>17.96</v>
      </c>
      <c r="J8" s="72">
        <v>195.82</v>
      </c>
      <c r="K8" s="73">
        <v>376</v>
      </c>
    </row>
    <row r="9" spans="1:11" ht="15">
      <c r="A9" s="23"/>
      <c r="B9" s="15"/>
      <c r="C9" s="11"/>
      <c r="D9" s="144" t="s">
        <v>44</v>
      </c>
      <c r="E9" s="66" t="s">
        <v>44</v>
      </c>
      <c r="F9" s="69">
        <v>50</v>
      </c>
      <c r="G9" s="70">
        <v>4.75</v>
      </c>
      <c r="H9" s="70">
        <v>5.9</v>
      </c>
      <c r="I9" s="70">
        <v>37.450000000000003</v>
      </c>
      <c r="J9" s="72">
        <v>308.55</v>
      </c>
      <c r="K9" s="73">
        <v>405</v>
      </c>
    </row>
    <row r="10" spans="1:11" ht="15">
      <c r="A10" s="23"/>
      <c r="B10" s="15"/>
      <c r="C10" s="11"/>
      <c r="D10" s="74"/>
      <c r="E10" s="75"/>
      <c r="F10" s="76"/>
      <c r="G10" s="76"/>
      <c r="H10" s="76"/>
      <c r="I10" s="76"/>
      <c r="J10" s="76"/>
      <c r="K10" s="81"/>
    </row>
    <row r="11" spans="1:11" ht="15">
      <c r="A11" s="23"/>
      <c r="B11" s="15"/>
      <c r="C11" s="11"/>
      <c r="D11" s="82"/>
      <c r="E11" s="83"/>
      <c r="F11" s="83"/>
      <c r="G11" s="83"/>
      <c r="H11" s="83"/>
      <c r="I11" s="83"/>
      <c r="J11" s="83"/>
      <c r="K11" s="83"/>
    </row>
    <row r="12" spans="1:11" ht="15">
      <c r="A12" s="23"/>
      <c r="B12" s="15"/>
      <c r="C12" s="11"/>
      <c r="D12" s="79"/>
      <c r="E12" s="80"/>
      <c r="F12" s="81"/>
      <c r="G12" s="81"/>
      <c r="H12" s="81"/>
      <c r="I12" s="81"/>
      <c r="J12" s="81"/>
      <c r="K12" s="81"/>
    </row>
    <row r="13" spans="1:11" ht="1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24.08</v>
      </c>
      <c r="H13" s="19">
        <f t="shared" si="0"/>
        <v>20.619999999999997</v>
      </c>
      <c r="I13" s="19">
        <f t="shared" si="0"/>
        <v>110.39999999999999</v>
      </c>
      <c r="J13" s="19">
        <f t="shared" si="0"/>
        <v>1600.2099999999998</v>
      </c>
      <c r="K13" s="25"/>
    </row>
    <row r="14" spans="1:11" ht="26.25">
      <c r="A14" s="26">
        <f>A6</f>
        <v>1</v>
      </c>
      <c r="B14" s="13">
        <f>B6</f>
        <v>1</v>
      </c>
      <c r="C14" s="10" t="s">
        <v>24</v>
      </c>
      <c r="D14" s="67" t="s">
        <v>47</v>
      </c>
      <c r="E14" s="66" t="s">
        <v>52</v>
      </c>
      <c r="F14" s="61">
        <v>60</v>
      </c>
      <c r="G14" s="70">
        <v>0.42</v>
      </c>
      <c r="H14" s="70">
        <v>0.06</v>
      </c>
      <c r="I14" s="70">
        <v>1.1399999999999999</v>
      </c>
      <c r="J14" s="84">
        <v>18</v>
      </c>
      <c r="K14" s="85">
        <v>71</v>
      </c>
    </row>
    <row r="15" spans="1:11" ht="15">
      <c r="A15" s="23"/>
      <c r="B15" s="15"/>
      <c r="C15" s="11"/>
      <c r="D15" s="67" t="s">
        <v>48</v>
      </c>
      <c r="E15" s="66" t="s">
        <v>53</v>
      </c>
      <c r="F15" s="53">
        <v>200</v>
      </c>
      <c r="G15" s="70">
        <v>19.28</v>
      </c>
      <c r="H15" s="70">
        <v>3.88</v>
      </c>
      <c r="I15" s="70">
        <v>64.84</v>
      </c>
      <c r="J15" s="84">
        <v>473</v>
      </c>
      <c r="K15" s="73">
        <v>81</v>
      </c>
    </row>
    <row r="16" spans="1:11" ht="15">
      <c r="A16" s="23"/>
      <c r="B16" s="15"/>
      <c r="C16" s="11"/>
      <c r="D16" s="67" t="s">
        <v>49</v>
      </c>
      <c r="E16" s="66" t="s">
        <v>54</v>
      </c>
      <c r="F16" s="53">
        <v>30</v>
      </c>
      <c r="G16" s="70">
        <v>1.98</v>
      </c>
      <c r="H16" s="70">
        <v>0.36</v>
      </c>
      <c r="I16" s="70">
        <v>10.02</v>
      </c>
      <c r="J16" s="84">
        <v>82.2</v>
      </c>
      <c r="K16" s="73">
        <v>170</v>
      </c>
    </row>
    <row r="17" spans="1:12" ht="15">
      <c r="A17" s="23"/>
      <c r="B17" s="15"/>
      <c r="C17" s="11"/>
      <c r="D17" s="67" t="s">
        <v>50</v>
      </c>
      <c r="E17" s="66" t="s">
        <v>87</v>
      </c>
      <c r="F17" s="53">
        <v>240</v>
      </c>
      <c r="G17" s="70">
        <v>23.5</v>
      </c>
      <c r="H17" s="70">
        <v>25.68</v>
      </c>
      <c r="I17" s="70">
        <v>108.94</v>
      </c>
      <c r="J17" s="84">
        <v>610.75</v>
      </c>
      <c r="K17" s="73">
        <v>193</v>
      </c>
    </row>
    <row r="18" spans="1:12" ht="15">
      <c r="A18" s="23"/>
      <c r="B18" s="15"/>
      <c r="C18" s="11"/>
      <c r="D18" s="67" t="s">
        <v>42</v>
      </c>
      <c r="E18" s="66" t="s">
        <v>46</v>
      </c>
      <c r="F18" s="53">
        <v>30</v>
      </c>
      <c r="G18" s="70">
        <v>2.37</v>
      </c>
      <c r="H18" s="70">
        <v>0.3</v>
      </c>
      <c r="I18" s="70">
        <v>14.49</v>
      </c>
      <c r="J18" s="84">
        <v>64.08</v>
      </c>
      <c r="K18" s="73">
        <v>171</v>
      </c>
    </row>
    <row r="19" spans="1:12" ht="15">
      <c r="A19" s="23"/>
      <c r="B19" s="15"/>
      <c r="C19" s="11"/>
      <c r="D19" s="67" t="s">
        <v>51</v>
      </c>
      <c r="E19" s="66" t="s">
        <v>57</v>
      </c>
      <c r="F19" s="53">
        <v>180</v>
      </c>
      <c r="G19" s="70">
        <v>0.11</v>
      </c>
      <c r="H19" s="70">
        <v>0.02</v>
      </c>
      <c r="I19" s="70">
        <v>12.33</v>
      </c>
      <c r="J19" s="84">
        <v>122.27</v>
      </c>
      <c r="K19" s="85">
        <v>377</v>
      </c>
    </row>
    <row r="20" spans="1:12" ht="15">
      <c r="A20" s="23"/>
      <c r="B20" s="15"/>
      <c r="C20" s="11"/>
      <c r="D20" s="74"/>
      <c r="E20" s="75"/>
      <c r="F20" s="76"/>
      <c r="G20" s="76"/>
      <c r="H20" s="76"/>
      <c r="I20" s="77"/>
      <c r="J20" s="76"/>
      <c r="K20" s="78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</row>
    <row r="23" spans="1:12" ht="15">
      <c r="A23" s="24"/>
      <c r="B23" s="17"/>
      <c r="C23" s="8"/>
      <c r="D23" s="18" t="s">
        <v>31</v>
      </c>
      <c r="E23" s="9"/>
      <c r="F23" s="19">
        <v>740</v>
      </c>
      <c r="G23" s="19">
        <v>47.66</v>
      </c>
      <c r="H23" s="19">
        <v>30.3</v>
      </c>
      <c r="I23" s="19">
        <v>211.76</v>
      </c>
      <c r="J23" s="19">
        <v>1370.3</v>
      </c>
      <c r="K23" s="25"/>
      <c r="L23" s="2" t="s">
        <v>39</v>
      </c>
    </row>
    <row r="24" spans="1:12" ht="15.75" thickBot="1">
      <c r="A24" s="29">
        <f>A6</f>
        <v>1</v>
      </c>
      <c r="B24" s="30">
        <f>B6</f>
        <v>1</v>
      </c>
      <c r="C24" s="149" t="s">
        <v>4</v>
      </c>
      <c r="D24" s="150"/>
      <c r="E24" s="31"/>
      <c r="F24" s="32">
        <f>F13+F23</f>
        <v>1240</v>
      </c>
      <c r="G24" s="32">
        <v>101.69</v>
      </c>
      <c r="H24" s="32">
        <v>66.33</v>
      </c>
      <c r="I24" s="32">
        <v>271.54000000000002</v>
      </c>
      <c r="J24" s="32">
        <v>3294.9</v>
      </c>
      <c r="K24" s="32"/>
    </row>
    <row r="25" spans="1:12" ht="15">
      <c r="A25" s="14">
        <v>1</v>
      </c>
      <c r="B25" s="15">
        <v>2</v>
      </c>
      <c r="C25" s="22" t="s">
        <v>20</v>
      </c>
      <c r="D25" s="67" t="s">
        <v>41</v>
      </c>
      <c r="E25" s="66" t="s">
        <v>58</v>
      </c>
      <c r="F25" s="87">
        <v>250</v>
      </c>
      <c r="G25" s="70">
        <v>26.18</v>
      </c>
      <c r="H25" s="70">
        <v>33.07</v>
      </c>
      <c r="I25" s="70">
        <v>54.68</v>
      </c>
      <c r="J25" s="72">
        <v>381.67</v>
      </c>
      <c r="K25" s="88">
        <v>291</v>
      </c>
    </row>
    <row r="26" spans="1:12" ht="15">
      <c r="A26" s="14"/>
      <c r="B26" s="15"/>
      <c r="C26" s="11"/>
      <c r="D26" s="67" t="s">
        <v>42</v>
      </c>
      <c r="E26" s="66" t="s">
        <v>46</v>
      </c>
      <c r="F26" s="87">
        <v>50</v>
      </c>
      <c r="G26" s="70">
        <v>5.45</v>
      </c>
      <c r="H26" s="70">
        <v>0.5</v>
      </c>
      <c r="I26" s="70">
        <v>24.15</v>
      </c>
      <c r="J26" s="72">
        <v>256.8</v>
      </c>
      <c r="K26" s="88">
        <v>169</v>
      </c>
    </row>
    <row r="27" spans="1:12" ht="15">
      <c r="A27" s="14"/>
      <c r="B27" s="15"/>
      <c r="C27" s="11"/>
      <c r="D27" s="67" t="s">
        <v>43</v>
      </c>
      <c r="E27" s="66" t="s">
        <v>57</v>
      </c>
      <c r="F27" s="87">
        <v>200</v>
      </c>
      <c r="G27" s="70">
        <v>0.12</v>
      </c>
      <c r="H27" s="70">
        <v>0.02</v>
      </c>
      <c r="I27" s="70">
        <v>13.7</v>
      </c>
      <c r="J27" s="72">
        <v>55.86</v>
      </c>
      <c r="K27" s="88">
        <v>377</v>
      </c>
    </row>
    <row r="28" spans="1:12" ht="15">
      <c r="A28" s="14"/>
      <c r="B28" s="15"/>
      <c r="C28" s="11"/>
      <c r="D28" s="74"/>
      <c r="E28" s="75"/>
      <c r="F28" s="76"/>
      <c r="G28" s="76"/>
      <c r="H28" s="76"/>
      <c r="I28" s="76"/>
      <c r="J28" s="76"/>
      <c r="K28" s="79"/>
    </row>
    <row r="29" spans="1:12" ht="15">
      <c r="A29" s="14"/>
      <c r="B29" s="15"/>
      <c r="C29" s="11"/>
      <c r="D29" s="74"/>
      <c r="E29" s="75"/>
      <c r="F29" s="76"/>
      <c r="G29" s="89"/>
      <c r="H29" s="89"/>
      <c r="I29" s="76"/>
      <c r="J29" s="76"/>
      <c r="K29" s="79"/>
    </row>
    <row r="30" spans="1:12" ht="15">
      <c r="A30" s="14"/>
      <c r="B30" s="15"/>
      <c r="C30" s="11"/>
      <c r="D30" s="79"/>
      <c r="E30" s="80"/>
      <c r="F30" s="81"/>
      <c r="G30" s="81"/>
      <c r="H30" s="81"/>
      <c r="I30" s="81"/>
      <c r="J30" s="81"/>
      <c r="K30" s="81"/>
    </row>
    <row r="31" spans="1:12" ht="15">
      <c r="A31" s="14"/>
      <c r="B31" s="15"/>
      <c r="C31" s="11"/>
      <c r="D31" s="79"/>
      <c r="E31" s="80"/>
      <c r="F31" s="81"/>
      <c r="G31" s="81"/>
      <c r="H31" s="81"/>
      <c r="I31" s="81"/>
      <c r="J31" s="81"/>
      <c r="K31" s="81"/>
    </row>
    <row r="32" spans="1:12" ht="15">
      <c r="A32" s="16"/>
      <c r="B32" s="17"/>
      <c r="C32" s="8"/>
      <c r="D32" s="18" t="s">
        <v>31</v>
      </c>
      <c r="E32" s="9"/>
      <c r="F32" s="19">
        <f>SUM(F25:F31)</f>
        <v>500</v>
      </c>
      <c r="G32" s="63">
        <v>31.75</v>
      </c>
      <c r="H32" s="19">
        <v>33.590000000000003</v>
      </c>
      <c r="I32" s="19">
        <f t="shared" ref="I32" si="1">SUM(I25:I31)</f>
        <v>92.53</v>
      </c>
      <c r="J32" s="19">
        <f t="shared" ref="J32" si="2">SUM(J25:J31)</f>
        <v>694.33</v>
      </c>
      <c r="K32" s="19"/>
    </row>
    <row r="33" spans="1:11" ht="15">
      <c r="A33" s="13">
        <f>A25</f>
        <v>1</v>
      </c>
      <c r="B33" s="13">
        <f>B25</f>
        <v>2</v>
      </c>
      <c r="C33" s="10" t="s">
        <v>24</v>
      </c>
      <c r="D33" s="145" t="s">
        <v>47</v>
      </c>
      <c r="E33" s="66" t="s">
        <v>60</v>
      </c>
      <c r="F33" s="87">
        <v>60</v>
      </c>
      <c r="G33" s="70">
        <v>0.79</v>
      </c>
      <c r="H33" s="70">
        <v>1.95</v>
      </c>
      <c r="I33" s="70">
        <v>3.88</v>
      </c>
      <c r="J33" s="72">
        <v>36.24</v>
      </c>
      <c r="K33" s="88">
        <v>45</v>
      </c>
    </row>
    <row r="34" spans="1:11" ht="15">
      <c r="A34" s="14"/>
      <c r="B34" s="15"/>
      <c r="C34" s="11"/>
      <c r="D34" s="67" t="s">
        <v>48</v>
      </c>
      <c r="E34" s="66" t="s">
        <v>61</v>
      </c>
      <c r="F34" s="87">
        <v>200</v>
      </c>
      <c r="G34" s="70">
        <v>2.16</v>
      </c>
      <c r="H34" s="70">
        <v>22.28</v>
      </c>
      <c r="I34" s="70">
        <v>17.96</v>
      </c>
      <c r="J34" s="72">
        <v>94.6</v>
      </c>
      <c r="K34" s="88">
        <v>103</v>
      </c>
    </row>
    <row r="35" spans="1:11" ht="15">
      <c r="A35" s="14"/>
      <c r="B35" s="15"/>
      <c r="C35" s="11"/>
      <c r="D35" s="67" t="s">
        <v>49</v>
      </c>
      <c r="E35" s="66" t="s">
        <v>54</v>
      </c>
      <c r="F35" s="87">
        <v>30</v>
      </c>
      <c r="G35" s="70">
        <v>1.98</v>
      </c>
      <c r="H35" s="70">
        <v>0.36</v>
      </c>
      <c r="I35" s="70">
        <v>10.02</v>
      </c>
      <c r="J35" s="72">
        <v>82.2</v>
      </c>
      <c r="K35" s="88">
        <v>170</v>
      </c>
    </row>
    <row r="36" spans="1:11" ht="15">
      <c r="A36" s="14"/>
      <c r="B36" s="15"/>
      <c r="C36" s="11"/>
      <c r="D36" s="67" t="s">
        <v>50</v>
      </c>
      <c r="E36" s="66" t="s">
        <v>88</v>
      </c>
      <c r="F36" s="87">
        <v>100</v>
      </c>
      <c r="G36" s="70">
        <v>17.28</v>
      </c>
      <c r="H36" s="70">
        <v>20.16</v>
      </c>
      <c r="I36" s="70">
        <v>15.72</v>
      </c>
      <c r="J36" s="72">
        <v>188.52</v>
      </c>
      <c r="K36" s="88" t="s">
        <v>89</v>
      </c>
    </row>
    <row r="37" spans="1:11" ht="15">
      <c r="A37" s="14"/>
      <c r="B37" s="15"/>
      <c r="C37" s="11"/>
      <c r="D37" s="90" t="s">
        <v>59</v>
      </c>
      <c r="E37" s="66" t="s">
        <v>62</v>
      </c>
      <c r="F37" s="87">
        <v>150</v>
      </c>
      <c r="G37" s="70">
        <v>9.11</v>
      </c>
      <c r="H37" s="70">
        <v>9.15</v>
      </c>
      <c r="I37" s="70">
        <v>37.479999999999997</v>
      </c>
      <c r="J37" s="72">
        <v>172.86</v>
      </c>
      <c r="K37" s="88">
        <v>128</v>
      </c>
    </row>
    <row r="38" spans="1:11" ht="15">
      <c r="A38" s="14"/>
      <c r="B38" s="15"/>
      <c r="C38" s="11"/>
      <c r="D38" s="67" t="s">
        <v>42</v>
      </c>
      <c r="E38" s="66" t="s">
        <v>46</v>
      </c>
      <c r="F38" s="87">
        <v>30</v>
      </c>
      <c r="G38" s="70">
        <v>2.37</v>
      </c>
      <c r="H38" s="70">
        <v>0.3</v>
      </c>
      <c r="I38" s="70">
        <v>14.49</v>
      </c>
      <c r="J38" s="72">
        <v>64.08</v>
      </c>
      <c r="K38" s="88">
        <v>171</v>
      </c>
    </row>
    <row r="39" spans="1:11" ht="15">
      <c r="A39" s="14"/>
      <c r="B39" s="15"/>
      <c r="C39" s="11"/>
      <c r="D39" s="67" t="s">
        <v>51</v>
      </c>
      <c r="E39" s="66" t="s">
        <v>63</v>
      </c>
      <c r="F39" s="87">
        <v>180</v>
      </c>
      <c r="G39" s="70">
        <v>0.59</v>
      </c>
      <c r="H39" s="70">
        <v>7.0000000000000007E-2</v>
      </c>
      <c r="I39" s="70">
        <v>28.82</v>
      </c>
      <c r="J39" s="72">
        <v>119.52</v>
      </c>
      <c r="K39" s="88">
        <v>349</v>
      </c>
    </row>
    <row r="40" spans="1:11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2"/>
    </row>
    <row r="41" spans="1:11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2"/>
    </row>
    <row r="42" spans="1:11" ht="15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3">SUM(G33:G41)</f>
        <v>34.28</v>
      </c>
      <c r="H42" s="19">
        <f t="shared" ref="H42" si="4">SUM(H33:H41)</f>
        <v>54.269999999999996</v>
      </c>
      <c r="I42" s="19">
        <f t="shared" ref="I42" si="5">SUM(I33:I41)</f>
        <v>128.37</v>
      </c>
      <c r="J42" s="19">
        <f t="shared" ref="J42" si="6">SUM(J33:J41)</f>
        <v>758.0200000000001</v>
      </c>
      <c r="K42" s="19"/>
    </row>
    <row r="43" spans="1:11" ht="15.75" customHeight="1" thickBot="1">
      <c r="A43" s="33">
        <f>A25</f>
        <v>1</v>
      </c>
      <c r="B43" s="33">
        <f>B25</f>
        <v>2</v>
      </c>
      <c r="C43" s="149" t="s">
        <v>4</v>
      </c>
      <c r="D43" s="150"/>
      <c r="E43" s="31"/>
      <c r="F43" s="32">
        <f>F32+F42</f>
        <v>1250</v>
      </c>
      <c r="G43" s="32">
        <f t="shared" ref="G43" si="7">G32+G42</f>
        <v>66.03</v>
      </c>
      <c r="H43" s="32">
        <f t="shared" ref="H43" si="8">H32+H42</f>
        <v>87.86</v>
      </c>
      <c r="I43" s="32">
        <f t="shared" ref="I43" si="9">I32+I42</f>
        <v>220.9</v>
      </c>
      <c r="J43" s="32">
        <f t="shared" ref="J43" si="10">J32+J42</f>
        <v>1452.3500000000001</v>
      </c>
      <c r="K43" s="32"/>
    </row>
    <row r="44" spans="1:11" ht="15">
      <c r="A44" s="20">
        <v>1</v>
      </c>
      <c r="B44" s="21">
        <v>3</v>
      </c>
      <c r="C44" s="22" t="s">
        <v>20</v>
      </c>
      <c r="D44" s="67" t="s">
        <v>50</v>
      </c>
      <c r="E44" s="68" t="s">
        <v>64</v>
      </c>
      <c r="F44" s="87">
        <v>240</v>
      </c>
      <c r="G44" s="70">
        <v>11.45</v>
      </c>
      <c r="H44" s="70">
        <v>17.57</v>
      </c>
      <c r="I44" s="70">
        <v>49.18</v>
      </c>
      <c r="J44" s="72">
        <v>232.01</v>
      </c>
      <c r="K44" s="88">
        <v>171</v>
      </c>
    </row>
    <row r="45" spans="1:11" ht="15">
      <c r="A45" s="23"/>
      <c r="B45" s="15"/>
      <c r="C45" s="11"/>
      <c r="D45" s="67" t="s">
        <v>42</v>
      </c>
      <c r="E45" s="68" t="s">
        <v>46</v>
      </c>
      <c r="F45" s="87">
        <v>50</v>
      </c>
      <c r="G45" s="70">
        <v>5.45</v>
      </c>
      <c r="H45" s="70">
        <v>0.5</v>
      </c>
      <c r="I45" s="70">
        <v>24.15</v>
      </c>
      <c r="J45" s="72">
        <v>256.8</v>
      </c>
      <c r="K45" s="88">
        <v>169</v>
      </c>
    </row>
    <row r="46" spans="1:11" ht="15">
      <c r="A46" s="23"/>
      <c r="B46" s="15"/>
      <c r="C46" s="11"/>
      <c r="D46" s="67" t="s">
        <v>47</v>
      </c>
      <c r="E46" s="68" t="s">
        <v>65</v>
      </c>
      <c r="F46" s="87">
        <v>10</v>
      </c>
      <c r="G46" s="70">
        <v>2.3199999999999998</v>
      </c>
      <c r="H46" s="70">
        <v>2.95</v>
      </c>
      <c r="I46" s="70">
        <v>0</v>
      </c>
      <c r="J46" s="72">
        <v>36</v>
      </c>
      <c r="K46" s="88">
        <v>15</v>
      </c>
    </row>
    <row r="47" spans="1:11" ht="15">
      <c r="A47" s="23"/>
      <c r="B47" s="15"/>
      <c r="C47" s="11"/>
      <c r="D47" s="91" t="s">
        <v>43</v>
      </c>
      <c r="E47" s="92" t="s">
        <v>38</v>
      </c>
      <c r="F47" s="93">
        <v>200</v>
      </c>
      <c r="G47" s="94">
        <v>1.42</v>
      </c>
      <c r="H47" s="94">
        <v>1.26</v>
      </c>
      <c r="I47" s="94">
        <v>14.8</v>
      </c>
      <c r="J47" s="95">
        <v>75.34</v>
      </c>
      <c r="K47" s="96">
        <v>378</v>
      </c>
    </row>
    <row r="48" spans="1:11" ht="15">
      <c r="A48" s="23"/>
      <c r="B48" s="15"/>
      <c r="C48" s="11"/>
      <c r="D48" s="74"/>
      <c r="E48" s="75"/>
      <c r="F48" s="76"/>
      <c r="G48" s="89"/>
      <c r="H48" s="89"/>
      <c r="I48" s="76"/>
      <c r="J48" s="76"/>
      <c r="K48" s="79"/>
    </row>
    <row r="49" spans="1:11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</row>
    <row r="50" spans="1:11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1">SUM(G44:G50)</f>
        <v>20.64</v>
      </c>
      <c r="H51" s="19">
        <f t="shared" ref="H51" si="12">SUM(H44:H50)</f>
        <v>22.28</v>
      </c>
      <c r="I51" s="19">
        <f t="shared" ref="I51" si="13">SUM(I44:I50)</f>
        <v>88.13</v>
      </c>
      <c r="J51" s="19">
        <f t="shared" ref="J51" si="14">SUM(J44:J50)</f>
        <v>600.15</v>
      </c>
      <c r="K51" s="25"/>
    </row>
    <row r="52" spans="1:11" ht="15">
      <c r="A52" s="26">
        <f>A44</f>
        <v>1</v>
      </c>
      <c r="B52" s="13">
        <f>B44</f>
        <v>3</v>
      </c>
      <c r="C52" s="10" t="s">
        <v>24</v>
      </c>
      <c r="D52" s="67" t="s">
        <v>47</v>
      </c>
      <c r="E52" s="66" t="s">
        <v>66</v>
      </c>
      <c r="F52" s="87">
        <v>60</v>
      </c>
      <c r="G52" s="70">
        <v>0.85</v>
      </c>
      <c r="H52" s="70">
        <v>3.61</v>
      </c>
      <c r="I52" s="70">
        <v>4.96</v>
      </c>
      <c r="J52" s="72">
        <v>55.68</v>
      </c>
      <c r="K52" s="88">
        <v>52</v>
      </c>
    </row>
    <row r="53" spans="1:11" ht="15">
      <c r="A53" s="23"/>
      <c r="B53" s="15"/>
      <c r="C53" s="11"/>
      <c r="D53" s="67" t="s">
        <v>48</v>
      </c>
      <c r="E53" s="66" t="s">
        <v>67</v>
      </c>
      <c r="F53" s="87">
        <v>200</v>
      </c>
      <c r="G53" s="70">
        <v>0.46</v>
      </c>
      <c r="H53" s="70">
        <v>5.84</v>
      </c>
      <c r="I53" s="70">
        <v>5.38</v>
      </c>
      <c r="J53" s="72">
        <v>41</v>
      </c>
      <c r="K53" s="88">
        <v>115</v>
      </c>
    </row>
    <row r="54" spans="1:11" ht="15">
      <c r="A54" s="23"/>
      <c r="B54" s="15"/>
      <c r="C54" s="11"/>
      <c r="D54" s="67" t="s">
        <v>50</v>
      </c>
      <c r="E54" s="66" t="s">
        <v>68</v>
      </c>
      <c r="F54" s="87">
        <v>90</v>
      </c>
      <c r="G54" s="70">
        <v>11.72</v>
      </c>
      <c r="H54" s="70">
        <v>16.239999999999998</v>
      </c>
      <c r="I54" s="70">
        <v>17.420000000000002</v>
      </c>
      <c r="J54" s="72">
        <v>309.27999999999997</v>
      </c>
      <c r="K54" s="88">
        <v>297</v>
      </c>
    </row>
    <row r="55" spans="1:11" ht="15">
      <c r="A55" s="23"/>
      <c r="B55" s="15"/>
      <c r="C55" s="11"/>
      <c r="D55" s="67" t="s">
        <v>49</v>
      </c>
      <c r="E55" s="66" t="s">
        <v>54</v>
      </c>
      <c r="F55" s="87">
        <v>30</v>
      </c>
      <c r="G55" s="70">
        <v>1.98</v>
      </c>
      <c r="H55" s="70">
        <v>0.36</v>
      </c>
      <c r="I55" s="70">
        <v>10.02</v>
      </c>
      <c r="J55" s="72">
        <v>82.2</v>
      </c>
      <c r="K55" s="88">
        <v>170</v>
      </c>
    </row>
    <row r="56" spans="1:11" ht="15">
      <c r="A56" s="23"/>
      <c r="B56" s="15"/>
      <c r="C56" s="11"/>
      <c r="D56" s="90" t="s">
        <v>59</v>
      </c>
      <c r="E56" s="66" t="s">
        <v>69</v>
      </c>
      <c r="F56" s="87">
        <v>150</v>
      </c>
      <c r="G56" s="70">
        <v>5.65</v>
      </c>
      <c r="H56" s="70">
        <v>0.67</v>
      </c>
      <c r="I56" s="70">
        <v>31.92</v>
      </c>
      <c r="J56" s="97">
        <v>156.30000000000001</v>
      </c>
      <c r="K56" s="88">
        <v>202</v>
      </c>
    </row>
    <row r="57" spans="1:11" ht="15">
      <c r="A57" s="23"/>
      <c r="B57" s="15"/>
      <c r="C57" s="11"/>
      <c r="D57" s="67" t="s">
        <v>42</v>
      </c>
      <c r="E57" s="66" t="s">
        <v>55</v>
      </c>
      <c r="F57" s="87">
        <v>30</v>
      </c>
      <c r="G57" s="70">
        <v>2.37</v>
      </c>
      <c r="H57" s="70">
        <v>0.3</v>
      </c>
      <c r="I57" s="70">
        <v>14.49</v>
      </c>
      <c r="J57" s="72">
        <v>64.08</v>
      </c>
      <c r="K57" s="88">
        <v>171</v>
      </c>
    </row>
    <row r="58" spans="1:11" ht="15">
      <c r="A58" s="23"/>
      <c r="B58" s="15"/>
      <c r="C58" s="11"/>
      <c r="D58" s="67" t="s">
        <v>51</v>
      </c>
      <c r="E58" s="66" t="s">
        <v>70</v>
      </c>
      <c r="F58" s="87">
        <v>180</v>
      </c>
      <c r="G58" s="70">
        <v>0.61</v>
      </c>
      <c r="H58" s="70">
        <v>0.25</v>
      </c>
      <c r="I58" s="70">
        <v>18.68</v>
      </c>
      <c r="J58" s="72">
        <v>79.38</v>
      </c>
      <c r="K58" s="88">
        <v>388</v>
      </c>
    </row>
    <row r="59" spans="1:11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>
      <c r="A61" s="23"/>
      <c r="B61" s="15"/>
      <c r="C61" s="11"/>
      <c r="D61" s="104" t="s">
        <v>31</v>
      </c>
      <c r="E61" s="103"/>
      <c r="F61" s="107">
        <f>SUM(F52:F60)</f>
        <v>740</v>
      </c>
      <c r="G61" s="107">
        <f t="shared" ref="G61" si="15">SUM(G52:G60)</f>
        <v>23.640000000000004</v>
      </c>
      <c r="H61" s="107">
        <f t="shared" ref="H61" si="16">SUM(H52:H60)</f>
        <v>27.27</v>
      </c>
      <c r="I61" s="107">
        <f t="shared" ref="I61" si="17">SUM(I52:I60)</f>
        <v>102.87</v>
      </c>
      <c r="J61" s="107">
        <f t="shared" ref="J61" si="18">SUM(J52:J60)</f>
        <v>787.92000000000007</v>
      </c>
      <c r="K61" s="108"/>
    </row>
    <row r="62" spans="1:11" ht="15.75" customHeight="1">
      <c r="A62" s="113">
        <f>A44</f>
        <v>1</v>
      </c>
      <c r="B62" s="114">
        <f>B44</f>
        <v>3</v>
      </c>
      <c r="C62" s="151" t="s">
        <v>4</v>
      </c>
      <c r="D62" s="152"/>
      <c r="E62" s="115"/>
      <c r="F62" s="116">
        <f>F51+F61</f>
        <v>1240</v>
      </c>
      <c r="G62" s="102">
        <f t="shared" ref="G62" si="19">G51+G61</f>
        <v>44.28</v>
      </c>
      <c r="H62" s="102">
        <f t="shared" ref="H62" si="20">H51+H61</f>
        <v>49.55</v>
      </c>
      <c r="I62" s="102">
        <f t="shared" ref="I62" si="21">I51+I61</f>
        <v>191</v>
      </c>
      <c r="J62" s="102">
        <f t="shared" ref="J62" si="22">J51+J61</f>
        <v>1388.0700000000002</v>
      </c>
      <c r="K62" s="102"/>
    </row>
    <row r="63" spans="1:11" ht="15">
      <c r="A63" s="23">
        <v>1</v>
      </c>
      <c r="B63" s="15">
        <v>4</v>
      </c>
      <c r="C63" s="8" t="s">
        <v>20</v>
      </c>
      <c r="D63" s="106" t="s">
        <v>41</v>
      </c>
      <c r="E63" s="105" t="s">
        <v>90</v>
      </c>
      <c r="F63" s="109">
        <v>240</v>
      </c>
      <c r="G63" s="110">
        <v>25.06</v>
      </c>
      <c r="H63" s="110">
        <v>23.47</v>
      </c>
      <c r="I63" s="110">
        <v>56.06</v>
      </c>
      <c r="J63" s="111">
        <v>307.5</v>
      </c>
      <c r="K63" s="112">
        <v>53</v>
      </c>
    </row>
    <row r="64" spans="1:11" ht="15">
      <c r="A64" s="23"/>
      <c r="B64" s="15"/>
      <c r="C64" s="7"/>
      <c r="D64" s="67" t="s">
        <v>42</v>
      </c>
      <c r="E64" s="66" t="s">
        <v>46</v>
      </c>
      <c r="F64" s="87">
        <v>50</v>
      </c>
      <c r="G64" s="70">
        <v>5.45</v>
      </c>
      <c r="H64" s="70">
        <v>0.5</v>
      </c>
      <c r="I64" s="70">
        <v>24.15</v>
      </c>
      <c r="J64" s="72">
        <v>256.8</v>
      </c>
      <c r="K64" s="88">
        <v>169</v>
      </c>
    </row>
    <row r="65" spans="1:11" ht="15">
      <c r="A65" s="23"/>
      <c r="B65" s="15"/>
      <c r="C65" s="7"/>
      <c r="D65" s="100" t="s">
        <v>71</v>
      </c>
      <c r="E65" s="66" t="s">
        <v>72</v>
      </c>
      <c r="F65" s="87">
        <v>10</v>
      </c>
      <c r="G65" s="70">
        <v>0.08</v>
      </c>
      <c r="H65" s="70">
        <v>7.25</v>
      </c>
      <c r="I65" s="70">
        <v>0.13</v>
      </c>
      <c r="J65" s="72">
        <v>66</v>
      </c>
      <c r="K65" s="88">
        <v>14</v>
      </c>
    </row>
    <row r="66" spans="1:11" ht="15">
      <c r="A66" s="23"/>
      <c r="B66" s="15"/>
      <c r="C66" s="7"/>
      <c r="D66" s="67" t="s">
        <v>43</v>
      </c>
      <c r="E66" s="66" t="s">
        <v>36</v>
      </c>
      <c r="F66" s="87">
        <v>200</v>
      </c>
      <c r="G66" s="70">
        <v>0.06</v>
      </c>
      <c r="H66" s="70">
        <v>0.02</v>
      </c>
      <c r="I66" s="70">
        <v>17.96</v>
      </c>
      <c r="J66" s="72">
        <v>195.82</v>
      </c>
      <c r="K66" s="88">
        <v>376</v>
      </c>
    </row>
    <row r="67" spans="1:11" ht="15">
      <c r="A67" s="23"/>
      <c r="B67" s="15"/>
      <c r="C67" s="7"/>
      <c r="D67" s="98"/>
      <c r="E67" s="75"/>
      <c r="F67" s="76"/>
      <c r="G67" s="76"/>
      <c r="H67" s="76"/>
      <c r="I67" s="76"/>
      <c r="J67" s="76"/>
      <c r="K67" s="79"/>
    </row>
    <row r="68" spans="1:11" ht="15">
      <c r="A68" s="23"/>
      <c r="B68" s="15"/>
      <c r="C68" s="7"/>
      <c r="D68" s="6"/>
      <c r="E68" s="41"/>
      <c r="F68" s="42"/>
      <c r="G68" s="42"/>
      <c r="H68" s="42"/>
      <c r="I68" s="42"/>
      <c r="J68" s="42"/>
      <c r="K68" s="42"/>
    </row>
    <row r="69" spans="1:11" ht="15">
      <c r="A69" s="23"/>
      <c r="B69" s="15"/>
      <c r="C69" s="7"/>
      <c r="D69" s="6"/>
      <c r="E69" s="41"/>
      <c r="F69" s="42"/>
      <c r="G69" s="42"/>
      <c r="H69" s="42"/>
      <c r="I69" s="42"/>
      <c r="J69" s="42"/>
      <c r="K69" s="42"/>
    </row>
    <row r="70" spans="1:11" ht="15">
      <c r="A70" s="24"/>
      <c r="B70" s="17"/>
      <c r="C70" s="7"/>
      <c r="D70" s="18" t="s">
        <v>31</v>
      </c>
      <c r="E70" s="9"/>
      <c r="F70" s="19">
        <f>SUM(F63:F69)</f>
        <v>500</v>
      </c>
      <c r="G70" s="19">
        <f t="shared" ref="G70" si="23">SUM(G63:G69)</f>
        <v>30.649999999999995</v>
      </c>
      <c r="H70" s="19">
        <f t="shared" ref="H70" si="24">SUM(H63:H69)</f>
        <v>31.24</v>
      </c>
      <c r="I70" s="19">
        <f t="shared" ref="I70" si="25">SUM(I63:I69)</f>
        <v>98.300000000000011</v>
      </c>
      <c r="J70" s="19">
        <f t="shared" ref="J70" si="26">SUM(J63:J69)</f>
        <v>826.11999999999989</v>
      </c>
      <c r="K70" s="19"/>
    </row>
    <row r="71" spans="1:11" ht="15">
      <c r="A71" s="26">
        <f>A63</f>
        <v>1</v>
      </c>
      <c r="B71" s="13">
        <f>B63</f>
        <v>4</v>
      </c>
      <c r="C71" s="7" t="s">
        <v>24</v>
      </c>
      <c r="D71" s="67" t="s">
        <v>47</v>
      </c>
      <c r="E71" s="66" t="s">
        <v>73</v>
      </c>
      <c r="F71" s="87">
        <v>60</v>
      </c>
      <c r="G71" s="70">
        <v>0.74</v>
      </c>
      <c r="H71" s="70">
        <v>0.05</v>
      </c>
      <c r="I71" s="70">
        <v>6.89</v>
      </c>
      <c r="J71" s="53">
        <v>54</v>
      </c>
      <c r="K71" s="99">
        <v>62</v>
      </c>
    </row>
    <row r="72" spans="1:11" ht="15">
      <c r="A72" s="23"/>
      <c r="B72" s="15"/>
      <c r="C72" s="7"/>
      <c r="D72" s="67" t="s">
        <v>48</v>
      </c>
      <c r="E72" s="66" t="s">
        <v>74</v>
      </c>
      <c r="F72" s="87">
        <v>200</v>
      </c>
      <c r="G72" s="70">
        <v>4.4000000000000004</v>
      </c>
      <c r="H72" s="70">
        <v>14.22</v>
      </c>
      <c r="I72" s="70">
        <v>13.22</v>
      </c>
      <c r="J72" s="53">
        <v>112</v>
      </c>
      <c r="K72" s="99">
        <v>102</v>
      </c>
    </row>
    <row r="73" spans="1:11" ht="15">
      <c r="A73" s="23"/>
      <c r="B73" s="15"/>
      <c r="C73" s="7"/>
      <c r="D73" s="67" t="s">
        <v>49</v>
      </c>
      <c r="E73" s="66" t="s">
        <v>54</v>
      </c>
      <c r="F73" s="87">
        <v>30</v>
      </c>
      <c r="G73" s="70">
        <v>1.98</v>
      </c>
      <c r="H73" s="70">
        <v>0.36</v>
      </c>
      <c r="I73" s="70">
        <v>10.02</v>
      </c>
      <c r="J73" s="53">
        <v>149</v>
      </c>
      <c r="K73" s="99">
        <v>170</v>
      </c>
    </row>
    <row r="74" spans="1:11" ht="15">
      <c r="A74" s="23"/>
      <c r="B74" s="15"/>
      <c r="C74" s="7"/>
      <c r="D74" s="67" t="s">
        <v>50</v>
      </c>
      <c r="E74" s="66" t="s">
        <v>58</v>
      </c>
      <c r="F74" s="87">
        <v>240</v>
      </c>
      <c r="G74" s="70">
        <v>20.329999999999998</v>
      </c>
      <c r="H74" s="70">
        <v>12.55</v>
      </c>
      <c r="I74" s="70">
        <v>42.89</v>
      </c>
      <c r="J74" s="53">
        <v>180</v>
      </c>
      <c r="K74" s="99">
        <v>292</v>
      </c>
    </row>
    <row r="75" spans="1:11" ht="15">
      <c r="A75" s="23"/>
      <c r="B75" s="15"/>
      <c r="C75" s="7"/>
      <c r="D75" s="67" t="s">
        <v>42</v>
      </c>
      <c r="E75" s="66" t="s">
        <v>46</v>
      </c>
      <c r="F75" s="87">
        <v>30</v>
      </c>
      <c r="G75" s="70">
        <v>2.37</v>
      </c>
      <c r="H75" s="70">
        <v>0.3</v>
      </c>
      <c r="I75" s="70">
        <v>14.49</v>
      </c>
      <c r="J75" s="53">
        <v>119</v>
      </c>
      <c r="K75" s="99">
        <v>171</v>
      </c>
    </row>
    <row r="76" spans="1:11" ht="15">
      <c r="A76" s="23"/>
      <c r="B76" s="15"/>
      <c r="C76" s="7"/>
      <c r="D76" s="67" t="s">
        <v>43</v>
      </c>
      <c r="E76" s="66" t="s">
        <v>63</v>
      </c>
      <c r="F76" s="87">
        <v>180</v>
      </c>
      <c r="G76" s="70">
        <v>0.59</v>
      </c>
      <c r="H76" s="70">
        <v>7.0000000000000007E-2</v>
      </c>
      <c r="I76" s="70">
        <v>28.82</v>
      </c>
      <c r="J76" s="53">
        <v>47</v>
      </c>
      <c r="K76" s="99">
        <v>349</v>
      </c>
    </row>
    <row r="77" spans="1:11" ht="15">
      <c r="A77" s="23"/>
      <c r="B77" s="15"/>
      <c r="C77" s="7"/>
      <c r="D77" s="74"/>
      <c r="E77" s="75"/>
      <c r="F77" s="76"/>
      <c r="G77" s="76"/>
      <c r="H77" s="76"/>
      <c r="I77" s="76"/>
      <c r="J77" s="76"/>
      <c r="K77" s="79"/>
    </row>
    <row r="78" spans="1:11" ht="15">
      <c r="A78" s="23"/>
      <c r="B78" s="15"/>
      <c r="C78" s="7"/>
      <c r="D78" s="6"/>
      <c r="E78" s="41"/>
      <c r="F78" s="42"/>
      <c r="G78" s="42"/>
      <c r="H78" s="42"/>
      <c r="I78" s="42"/>
      <c r="J78" s="42"/>
      <c r="K78" s="42"/>
    </row>
    <row r="79" spans="1:11" ht="15">
      <c r="A79" s="23"/>
      <c r="B79" s="15"/>
      <c r="C79" s="7"/>
      <c r="D79" s="6"/>
      <c r="E79" s="41"/>
      <c r="F79" s="42"/>
      <c r="G79" s="42"/>
      <c r="H79" s="42"/>
      <c r="I79" s="42"/>
      <c r="J79" s="42"/>
      <c r="K79" s="42"/>
    </row>
    <row r="80" spans="1:11" ht="15">
      <c r="A80" s="24"/>
      <c r="B80" s="17"/>
      <c r="C80" s="7"/>
      <c r="D80" s="18" t="s">
        <v>31</v>
      </c>
      <c r="E80" s="9"/>
      <c r="F80" s="19">
        <f>SUM(F71:F79)</f>
        <v>740</v>
      </c>
      <c r="G80" s="19">
        <f t="shared" ref="G80" si="27">SUM(G71:G79)</f>
        <v>30.41</v>
      </c>
      <c r="H80" s="19">
        <f t="shared" ref="H80" si="28">SUM(H71:H79)</f>
        <v>27.55</v>
      </c>
      <c r="I80" s="19">
        <f t="shared" ref="I80" si="29">SUM(I71:I79)</f>
        <v>116.32999999999998</v>
      </c>
      <c r="J80" s="19">
        <v>799.83</v>
      </c>
      <c r="K80" s="19"/>
    </row>
    <row r="81" spans="1:12" ht="15.75" customHeight="1" thickBot="1">
      <c r="A81" s="29">
        <f>A63</f>
        <v>1</v>
      </c>
      <c r="B81" s="30">
        <f>B63</f>
        <v>4</v>
      </c>
      <c r="C81" s="153" t="s">
        <v>4</v>
      </c>
      <c r="D81" s="154"/>
      <c r="E81" s="101"/>
      <c r="F81" s="102">
        <f>F70+F80</f>
        <v>1240</v>
      </c>
      <c r="G81" s="102">
        <f t="shared" ref="G81" si="30">G70+G80</f>
        <v>61.059999999999995</v>
      </c>
      <c r="H81" s="102">
        <f t="shared" ref="H81" si="31">H70+H80</f>
        <v>58.79</v>
      </c>
      <c r="I81" s="102">
        <f t="shared" ref="I81" si="32">I70+I80</f>
        <v>214.63</v>
      </c>
      <c r="J81" s="102">
        <v>1614.4</v>
      </c>
      <c r="K81" s="102"/>
    </row>
    <row r="82" spans="1:12" ht="15">
      <c r="A82" s="20">
        <v>1</v>
      </c>
      <c r="B82" s="123">
        <v>5</v>
      </c>
      <c r="C82" s="10" t="s">
        <v>20</v>
      </c>
      <c r="D82" s="126" t="s">
        <v>50</v>
      </c>
      <c r="E82" s="66" t="s">
        <v>88</v>
      </c>
      <c r="F82" s="69">
        <v>100</v>
      </c>
      <c r="G82" s="70">
        <v>17.28</v>
      </c>
      <c r="H82" s="70">
        <v>20.16</v>
      </c>
      <c r="I82" s="70">
        <v>15.72</v>
      </c>
      <c r="J82" s="84">
        <v>188.52</v>
      </c>
      <c r="K82" s="88" t="s">
        <v>89</v>
      </c>
    </row>
    <row r="83" spans="1:12" ht="15">
      <c r="A83" s="23"/>
      <c r="B83" s="124"/>
      <c r="C83" s="11"/>
      <c r="D83" s="127" t="s">
        <v>59</v>
      </c>
      <c r="E83" s="66" t="s">
        <v>69</v>
      </c>
      <c r="F83" s="69">
        <v>150</v>
      </c>
      <c r="G83" s="70">
        <v>5.82</v>
      </c>
      <c r="H83" s="70">
        <v>3.82</v>
      </c>
      <c r="I83" s="70">
        <v>35.520000000000003</v>
      </c>
      <c r="J83" s="84">
        <v>199.63</v>
      </c>
      <c r="K83" s="88">
        <v>309</v>
      </c>
    </row>
    <row r="84" spans="1:12" ht="15">
      <c r="A84" s="23"/>
      <c r="B84" s="124"/>
      <c r="C84" s="11"/>
      <c r="D84" s="126" t="s">
        <v>42</v>
      </c>
      <c r="E84" s="66" t="s">
        <v>46</v>
      </c>
      <c r="F84" s="69">
        <v>50</v>
      </c>
      <c r="G84" s="70">
        <v>5.45</v>
      </c>
      <c r="H84" s="70">
        <v>0.5</v>
      </c>
      <c r="I84" s="70">
        <v>24.15</v>
      </c>
      <c r="J84" s="84">
        <v>256.8</v>
      </c>
      <c r="K84" s="88">
        <v>169</v>
      </c>
    </row>
    <row r="85" spans="1:12" ht="15">
      <c r="A85" s="23"/>
      <c r="B85" s="124"/>
      <c r="C85" s="11"/>
      <c r="D85" s="128" t="s">
        <v>43</v>
      </c>
      <c r="E85" s="120" t="s">
        <v>57</v>
      </c>
      <c r="F85" s="121">
        <v>200</v>
      </c>
      <c r="G85" s="94">
        <v>0.12</v>
      </c>
      <c r="H85" s="94">
        <v>0.02</v>
      </c>
      <c r="I85" s="94">
        <v>13.7</v>
      </c>
      <c r="J85" s="122">
        <v>55.86</v>
      </c>
      <c r="K85" s="88">
        <v>377</v>
      </c>
    </row>
    <row r="86" spans="1:12" ht="15">
      <c r="A86" s="23"/>
      <c r="B86" s="124"/>
      <c r="C86" s="11"/>
      <c r="D86" s="131"/>
      <c r="E86" s="75"/>
      <c r="F86" s="76"/>
      <c r="G86" s="76"/>
      <c r="H86" s="76"/>
      <c r="I86" s="76"/>
      <c r="J86" s="76"/>
      <c r="K86" s="79"/>
      <c r="L86" s="119"/>
    </row>
    <row r="87" spans="1:12" ht="15">
      <c r="A87" s="23"/>
      <c r="B87" s="124"/>
      <c r="C87" s="11"/>
      <c r="D87" s="132"/>
      <c r="E87" s="83"/>
      <c r="F87" s="83"/>
      <c r="G87" s="83"/>
      <c r="H87" s="83"/>
      <c r="I87" s="83"/>
      <c r="J87" s="83"/>
      <c r="K87" s="83"/>
    </row>
    <row r="88" spans="1:12" ht="15">
      <c r="A88" s="23"/>
      <c r="B88" s="124"/>
      <c r="C88" s="11"/>
      <c r="D88" s="129"/>
      <c r="E88" s="41"/>
      <c r="F88" s="42"/>
      <c r="G88" s="42"/>
      <c r="H88" s="42"/>
      <c r="I88" s="42"/>
      <c r="J88" s="42"/>
      <c r="K88" s="42"/>
    </row>
    <row r="89" spans="1:12" ht="15">
      <c r="A89" s="24"/>
      <c r="B89" s="125"/>
      <c r="C89" s="8"/>
      <c r="D89" s="130" t="s">
        <v>31</v>
      </c>
      <c r="E89" s="9"/>
      <c r="F89" s="19">
        <f>SUM(F82:F88)</f>
        <v>500</v>
      </c>
      <c r="G89" s="19">
        <f t="shared" ref="G89" si="33">SUM(G82:G88)</f>
        <v>28.67</v>
      </c>
      <c r="H89" s="19">
        <f t="shared" ref="H89" si="34">SUM(H82:H88)</f>
        <v>24.5</v>
      </c>
      <c r="I89" s="19">
        <f t="shared" ref="I89" si="35">SUM(I82:I88)</f>
        <v>89.09</v>
      </c>
      <c r="J89" s="19">
        <f t="shared" ref="J89" si="36">SUM(J82:J88)</f>
        <v>700.81000000000006</v>
      </c>
      <c r="K89" s="19"/>
    </row>
    <row r="90" spans="1:12" ht="15">
      <c r="A90" s="26">
        <f>A82</f>
        <v>1</v>
      </c>
      <c r="B90" s="13">
        <f>B82</f>
        <v>5</v>
      </c>
      <c r="C90" s="117" t="s">
        <v>24</v>
      </c>
      <c r="D90" s="133" t="s">
        <v>47</v>
      </c>
      <c r="E90" s="66" t="s">
        <v>75</v>
      </c>
      <c r="F90" s="87">
        <v>60</v>
      </c>
      <c r="G90" s="70">
        <v>0.51</v>
      </c>
      <c r="H90" s="70">
        <v>3.02</v>
      </c>
      <c r="I90" s="70">
        <v>1.55</v>
      </c>
      <c r="J90" s="72">
        <v>35.46</v>
      </c>
      <c r="K90" s="88">
        <v>21</v>
      </c>
    </row>
    <row r="91" spans="1:12" ht="15">
      <c r="A91" s="23"/>
      <c r="B91" s="15"/>
      <c r="C91" s="117"/>
      <c r="D91" s="67" t="s">
        <v>48</v>
      </c>
      <c r="E91" s="66" t="s">
        <v>76</v>
      </c>
      <c r="F91" s="87">
        <v>200</v>
      </c>
      <c r="G91" s="70">
        <v>1.4</v>
      </c>
      <c r="H91" s="70">
        <v>7.9</v>
      </c>
      <c r="I91" s="70">
        <v>20.72</v>
      </c>
      <c r="J91" s="72">
        <v>64</v>
      </c>
      <c r="K91" s="88">
        <v>87</v>
      </c>
    </row>
    <row r="92" spans="1:12" ht="15">
      <c r="A92" s="23"/>
      <c r="B92" s="15"/>
      <c r="C92" s="117"/>
      <c r="D92" s="67" t="s">
        <v>49</v>
      </c>
      <c r="E92" s="66" t="s">
        <v>54</v>
      </c>
      <c r="F92" s="87">
        <v>30</v>
      </c>
      <c r="G92" s="70">
        <v>1.98</v>
      </c>
      <c r="H92" s="70">
        <v>0.36</v>
      </c>
      <c r="I92" s="70">
        <v>10.02</v>
      </c>
      <c r="J92" s="72">
        <v>82.2</v>
      </c>
      <c r="K92" s="88">
        <v>170</v>
      </c>
    </row>
    <row r="93" spans="1:12" ht="15">
      <c r="A93" s="23"/>
      <c r="B93" s="15"/>
      <c r="C93" s="117"/>
      <c r="D93" s="67" t="s">
        <v>50</v>
      </c>
      <c r="E93" s="66" t="s">
        <v>77</v>
      </c>
      <c r="F93" s="87">
        <v>90</v>
      </c>
      <c r="G93" s="70">
        <v>13.41</v>
      </c>
      <c r="H93" s="70">
        <v>10.9</v>
      </c>
      <c r="I93" s="70">
        <v>21.81</v>
      </c>
      <c r="J93" s="72">
        <v>157.18</v>
      </c>
      <c r="K93" s="88">
        <v>271</v>
      </c>
    </row>
    <row r="94" spans="1:12" ht="15">
      <c r="A94" s="23"/>
      <c r="B94" s="15"/>
      <c r="C94" s="117"/>
      <c r="D94" s="67" t="s">
        <v>59</v>
      </c>
      <c r="E94" s="66" t="s">
        <v>78</v>
      </c>
      <c r="F94" s="87">
        <v>150</v>
      </c>
      <c r="G94" s="70">
        <v>8.3000000000000007</v>
      </c>
      <c r="H94" s="70">
        <v>8.9499999999999993</v>
      </c>
      <c r="I94" s="70">
        <v>37.36</v>
      </c>
      <c r="J94" s="72">
        <v>262.5</v>
      </c>
      <c r="K94" s="88">
        <v>171</v>
      </c>
    </row>
    <row r="95" spans="1:12" ht="15">
      <c r="A95" s="23"/>
      <c r="B95" s="15"/>
      <c r="C95" s="117"/>
      <c r="D95" s="67" t="s">
        <v>42</v>
      </c>
      <c r="E95" s="66" t="s">
        <v>46</v>
      </c>
      <c r="F95" s="87">
        <v>30</v>
      </c>
      <c r="G95" s="70">
        <v>2.37</v>
      </c>
      <c r="H95" s="70">
        <v>0.3</v>
      </c>
      <c r="I95" s="70">
        <v>14.49</v>
      </c>
      <c r="J95" s="72">
        <v>64.08</v>
      </c>
      <c r="K95" s="88">
        <v>171</v>
      </c>
    </row>
    <row r="96" spans="1:12" ht="15">
      <c r="A96" s="23"/>
      <c r="B96" s="15"/>
      <c r="C96" s="117"/>
      <c r="D96" s="67" t="s">
        <v>43</v>
      </c>
      <c r="E96" s="66" t="s">
        <v>36</v>
      </c>
      <c r="F96" s="87">
        <v>180</v>
      </c>
      <c r="G96" s="70">
        <v>0.05</v>
      </c>
      <c r="H96" s="70">
        <v>0.02</v>
      </c>
      <c r="I96" s="70">
        <v>12.56</v>
      </c>
      <c r="J96" s="72">
        <v>50.24</v>
      </c>
      <c r="K96" s="88">
        <v>377</v>
      </c>
    </row>
    <row r="97" spans="1:11" ht="15">
      <c r="A97" s="23"/>
      <c r="B97" s="15"/>
      <c r="C97" s="117"/>
      <c r="D97" s="6"/>
      <c r="E97" s="41"/>
      <c r="F97" s="42"/>
      <c r="G97" s="42"/>
      <c r="H97" s="42"/>
      <c r="I97" s="42"/>
      <c r="J97" s="42"/>
      <c r="K97" s="42"/>
    </row>
    <row r="98" spans="1:11" ht="15">
      <c r="A98" s="23"/>
      <c r="B98" s="15"/>
      <c r="C98" s="117"/>
      <c r="D98" s="6"/>
      <c r="E98" s="41"/>
      <c r="F98" s="42"/>
      <c r="G98" s="42"/>
      <c r="H98" s="42"/>
      <c r="I98" s="42"/>
      <c r="J98" s="42"/>
      <c r="K98" s="42"/>
    </row>
    <row r="99" spans="1:11" ht="15">
      <c r="A99" s="24"/>
      <c r="B99" s="17"/>
      <c r="C99" s="118"/>
      <c r="D99" s="18" t="s">
        <v>31</v>
      </c>
      <c r="E99" s="9"/>
      <c r="F99" s="19">
        <f>SUM(F90:F98)</f>
        <v>740</v>
      </c>
      <c r="G99" s="19">
        <f t="shared" ref="G99" si="37">SUM(G90:G98)</f>
        <v>28.020000000000003</v>
      </c>
      <c r="H99" s="19">
        <f t="shared" ref="H99" si="38">SUM(H90:H98)</f>
        <v>31.45</v>
      </c>
      <c r="I99" s="19">
        <f t="shared" ref="I99" si="39">SUM(I90:I98)</f>
        <v>118.50999999999999</v>
      </c>
      <c r="J99" s="19">
        <f t="shared" ref="J99" si="40">SUM(J90:J98)</f>
        <v>715.66000000000008</v>
      </c>
      <c r="K99" s="19"/>
    </row>
    <row r="100" spans="1:11" ht="15.75" customHeight="1" thickBot="1">
      <c r="A100" s="29">
        <f>A82</f>
        <v>1</v>
      </c>
      <c r="B100" s="30">
        <f>B82</f>
        <v>5</v>
      </c>
      <c r="C100" s="149" t="s">
        <v>4</v>
      </c>
      <c r="D100" s="155"/>
      <c r="E100" s="135"/>
      <c r="F100" s="136">
        <f>F89+F99</f>
        <v>1240</v>
      </c>
      <c r="G100" s="136">
        <v>50.08</v>
      </c>
      <c r="H100" s="136">
        <v>52.36</v>
      </c>
      <c r="I100" s="136">
        <v>203.98</v>
      </c>
      <c r="J100" s="136">
        <v>1380.3</v>
      </c>
      <c r="K100" s="136"/>
    </row>
    <row r="101" spans="1:11" ht="15">
      <c r="A101" s="20">
        <v>2</v>
      </c>
      <c r="B101" s="21">
        <v>1</v>
      </c>
      <c r="C101" s="22" t="s">
        <v>20</v>
      </c>
      <c r="D101" s="67" t="s">
        <v>41</v>
      </c>
      <c r="E101" s="66" t="s">
        <v>91</v>
      </c>
      <c r="F101" s="87">
        <v>200</v>
      </c>
      <c r="G101" s="70">
        <v>11.54</v>
      </c>
      <c r="H101" s="70">
        <v>17.86</v>
      </c>
      <c r="I101" s="134">
        <v>31.52</v>
      </c>
      <c r="J101" s="70">
        <v>188.66</v>
      </c>
      <c r="K101" s="88" t="s">
        <v>92</v>
      </c>
    </row>
    <row r="102" spans="1:11" ht="15">
      <c r="A102" s="23"/>
      <c r="B102" s="15"/>
      <c r="C102" s="11"/>
      <c r="D102" s="67" t="s">
        <v>42</v>
      </c>
      <c r="E102" s="66" t="s">
        <v>46</v>
      </c>
      <c r="F102" s="87">
        <v>50</v>
      </c>
      <c r="G102" s="70">
        <v>5.45</v>
      </c>
      <c r="H102" s="70">
        <v>0.5</v>
      </c>
      <c r="I102" s="134">
        <v>24.15</v>
      </c>
      <c r="J102" s="70">
        <v>256.8</v>
      </c>
      <c r="K102" s="88">
        <v>169</v>
      </c>
    </row>
    <row r="103" spans="1:11" ht="15">
      <c r="A103" s="23"/>
      <c r="B103" s="15"/>
      <c r="C103" s="11"/>
      <c r="D103" s="67" t="s">
        <v>43</v>
      </c>
      <c r="E103" s="66" t="s">
        <v>36</v>
      </c>
      <c r="F103" s="87">
        <v>200</v>
      </c>
      <c r="G103" s="70">
        <v>0.06</v>
      </c>
      <c r="H103" s="70">
        <v>0.02</v>
      </c>
      <c r="I103" s="134">
        <v>17.96</v>
      </c>
      <c r="J103" s="70">
        <v>195.82</v>
      </c>
      <c r="K103" s="88">
        <v>376</v>
      </c>
    </row>
    <row r="104" spans="1:11" ht="15">
      <c r="A104" s="23"/>
      <c r="B104" s="15"/>
      <c r="C104" s="11"/>
      <c r="D104" s="67" t="s">
        <v>44</v>
      </c>
      <c r="E104" s="66" t="s">
        <v>44</v>
      </c>
      <c r="F104" s="87">
        <v>50</v>
      </c>
      <c r="G104" s="70">
        <v>4.75</v>
      </c>
      <c r="H104" s="70">
        <v>5.9</v>
      </c>
      <c r="I104" s="134">
        <v>37.450000000000003</v>
      </c>
      <c r="J104" s="70">
        <v>308.55</v>
      </c>
      <c r="K104" s="88">
        <v>405</v>
      </c>
    </row>
    <row r="105" spans="1:11" ht="15">
      <c r="A105" s="23"/>
      <c r="B105" s="15"/>
      <c r="C105" s="11"/>
      <c r="D105" s="7"/>
      <c r="E105" s="52"/>
      <c r="F105" s="53"/>
      <c r="G105" s="86"/>
      <c r="H105" s="86"/>
      <c r="I105" s="53"/>
      <c r="J105" s="53"/>
      <c r="K105" s="60"/>
    </row>
    <row r="106" spans="1:11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2"/>
    </row>
    <row r="107" spans="1:11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2"/>
    </row>
    <row r="108" spans="1:11" ht="15">
      <c r="A108" s="24"/>
      <c r="B108" s="17"/>
      <c r="C108" s="8"/>
      <c r="D108" s="18" t="s">
        <v>31</v>
      </c>
      <c r="E108" s="9"/>
      <c r="F108" s="19">
        <f>SUM(F101:F107)</f>
        <v>500</v>
      </c>
      <c r="G108" s="19">
        <f t="shared" ref="G108:J108" si="41">SUM(G101:G107)</f>
        <v>21.799999999999997</v>
      </c>
      <c r="H108" s="19">
        <f t="shared" si="41"/>
        <v>24.28</v>
      </c>
      <c r="I108" s="19">
        <f t="shared" si="41"/>
        <v>111.08</v>
      </c>
      <c r="J108" s="19">
        <f t="shared" si="41"/>
        <v>949.82999999999993</v>
      </c>
      <c r="K108" s="19"/>
    </row>
    <row r="109" spans="1:11" ht="26.25">
      <c r="A109" s="26">
        <f>A101</f>
        <v>2</v>
      </c>
      <c r="B109" s="13">
        <f>B101</f>
        <v>1</v>
      </c>
      <c r="C109" s="10" t="s">
        <v>24</v>
      </c>
      <c r="D109" s="67" t="s">
        <v>48</v>
      </c>
      <c r="E109" s="66" t="s">
        <v>52</v>
      </c>
      <c r="F109" s="87">
        <v>60</v>
      </c>
      <c r="G109" s="70">
        <v>0.42</v>
      </c>
      <c r="H109" s="70">
        <v>0.06</v>
      </c>
      <c r="I109" s="70">
        <v>1.1399999999999999</v>
      </c>
      <c r="J109" s="72">
        <v>18</v>
      </c>
      <c r="K109" s="88">
        <v>71</v>
      </c>
    </row>
    <row r="110" spans="1:11" ht="15">
      <c r="A110" s="23"/>
      <c r="B110" s="15"/>
      <c r="C110" s="11"/>
      <c r="D110" s="67" t="s">
        <v>49</v>
      </c>
      <c r="E110" s="66" t="s">
        <v>53</v>
      </c>
      <c r="F110" s="87">
        <v>200</v>
      </c>
      <c r="G110" s="70">
        <v>19.28</v>
      </c>
      <c r="H110" s="70">
        <v>3.88</v>
      </c>
      <c r="I110" s="70">
        <v>64.84</v>
      </c>
      <c r="J110" s="72">
        <v>473</v>
      </c>
      <c r="K110" s="88">
        <v>81</v>
      </c>
    </row>
    <row r="111" spans="1:11" ht="15">
      <c r="A111" s="23"/>
      <c r="B111" s="15"/>
      <c r="C111" s="11"/>
      <c r="D111" s="67" t="s">
        <v>50</v>
      </c>
      <c r="E111" s="66" t="s">
        <v>54</v>
      </c>
      <c r="F111" s="87">
        <v>30</v>
      </c>
      <c r="G111" s="70">
        <v>1.98</v>
      </c>
      <c r="H111" s="70">
        <v>0.36</v>
      </c>
      <c r="I111" s="70">
        <v>10.02</v>
      </c>
      <c r="J111" s="72">
        <v>82.2</v>
      </c>
      <c r="K111" s="88">
        <v>170</v>
      </c>
    </row>
    <row r="112" spans="1:11" ht="15">
      <c r="A112" s="23"/>
      <c r="B112" s="15"/>
      <c r="C112" s="11"/>
      <c r="D112" s="67" t="s">
        <v>42</v>
      </c>
      <c r="E112" s="66" t="s">
        <v>87</v>
      </c>
      <c r="F112" s="87">
        <v>240</v>
      </c>
      <c r="G112" s="70">
        <v>23.5</v>
      </c>
      <c r="H112" s="70">
        <v>25.68</v>
      </c>
      <c r="I112" s="70">
        <v>108.94</v>
      </c>
      <c r="J112" s="72">
        <v>610.75</v>
      </c>
      <c r="K112" s="88">
        <v>193</v>
      </c>
    </row>
    <row r="113" spans="1:11" ht="15">
      <c r="A113" s="23"/>
      <c r="B113" s="15"/>
      <c r="C113" s="11"/>
      <c r="D113" s="67" t="s">
        <v>51</v>
      </c>
      <c r="E113" s="66" t="s">
        <v>55</v>
      </c>
      <c r="F113" s="87">
        <v>30</v>
      </c>
      <c r="G113" s="70">
        <v>2.37</v>
      </c>
      <c r="H113" s="70">
        <v>0.3</v>
      </c>
      <c r="I113" s="70">
        <v>14.49</v>
      </c>
      <c r="J113" s="72">
        <v>64.08</v>
      </c>
      <c r="K113" s="88">
        <v>171</v>
      </c>
    </row>
    <row r="114" spans="1:11" ht="15">
      <c r="A114" s="23"/>
      <c r="B114" s="15"/>
      <c r="C114" s="11"/>
      <c r="D114" s="67" t="s">
        <v>43</v>
      </c>
      <c r="E114" s="66" t="s">
        <v>56</v>
      </c>
      <c r="F114" s="87">
        <v>180</v>
      </c>
      <c r="G114" s="70">
        <v>0.11</v>
      </c>
      <c r="H114" s="70">
        <v>0.02</v>
      </c>
      <c r="I114" s="70">
        <v>12.33</v>
      </c>
      <c r="J114" s="72">
        <v>122.27</v>
      </c>
      <c r="K114" s="72">
        <v>377</v>
      </c>
    </row>
    <row r="115" spans="1:11" ht="15">
      <c r="A115" s="23"/>
      <c r="B115" s="15"/>
      <c r="C115" s="11"/>
      <c r="D115" s="74"/>
      <c r="E115" s="75"/>
      <c r="F115" s="76"/>
      <c r="G115" s="76"/>
      <c r="H115" s="76"/>
      <c r="I115" s="76"/>
      <c r="J115" s="76"/>
      <c r="K115" s="79"/>
    </row>
    <row r="116" spans="1:11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2"/>
    </row>
    <row r="117" spans="1:11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2"/>
    </row>
    <row r="118" spans="1:11" ht="15">
      <c r="A118" s="24"/>
      <c r="B118" s="17"/>
      <c r="C118" s="8"/>
      <c r="D118" s="18" t="s">
        <v>31</v>
      </c>
      <c r="E118" s="9"/>
      <c r="F118" s="19">
        <f>SUM(F109:F117)</f>
        <v>740</v>
      </c>
      <c r="G118" s="19">
        <v>77.61</v>
      </c>
      <c r="H118" s="19">
        <v>45.71</v>
      </c>
      <c r="I118" s="19">
        <v>161.13999999999999</v>
      </c>
      <c r="J118" s="19">
        <v>1694.7</v>
      </c>
      <c r="K118" s="19"/>
    </row>
    <row r="119" spans="1:11" ht="15.75" thickBot="1">
      <c r="A119" s="29">
        <f>A101</f>
        <v>2</v>
      </c>
      <c r="B119" s="30">
        <f>B101</f>
        <v>1</v>
      </c>
      <c r="C119" s="149" t="s">
        <v>4</v>
      </c>
      <c r="D119" s="150"/>
      <c r="E119" s="31"/>
      <c r="F119" s="32">
        <f>F108+F118</f>
        <v>1240</v>
      </c>
      <c r="G119" s="32">
        <f t="shared" ref="G119" si="42">G108+G118</f>
        <v>99.41</v>
      </c>
      <c r="H119" s="32">
        <f t="shared" ref="H119" si="43">H108+H118</f>
        <v>69.990000000000009</v>
      </c>
      <c r="I119" s="32">
        <f t="shared" ref="I119" si="44">I108+I118</f>
        <v>272.21999999999997</v>
      </c>
      <c r="J119" s="32">
        <v>2644.6</v>
      </c>
      <c r="K119" s="32"/>
    </row>
    <row r="120" spans="1:11" ht="15.75" thickBot="1">
      <c r="A120" s="14">
        <v>2</v>
      </c>
      <c r="B120" s="15">
        <v>2</v>
      </c>
      <c r="C120" s="22" t="s">
        <v>20</v>
      </c>
      <c r="D120" s="67"/>
      <c r="E120" s="66"/>
      <c r="F120" s="39"/>
      <c r="G120" s="39"/>
      <c r="H120" s="39"/>
      <c r="I120" s="39"/>
      <c r="J120" s="39"/>
      <c r="K120" s="40"/>
    </row>
    <row r="121" spans="1:11" ht="15">
      <c r="A121" s="14"/>
      <c r="B121" s="15"/>
      <c r="C121" s="11"/>
      <c r="D121" s="67" t="s">
        <v>41</v>
      </c>
      <c r="E121" s="66" t="s">
        <v>58</v>
      </c>
      <c r="F121" s="51">
        <v>250</v>
      </c>
      <c r="G121" s="51">
        <v>26.18</v>
      </c>
      <c r="H121" s="51">
        <v>33.07</v>
      </c>
      <c r="I121" s="56">
        <v>54.68</v>
      </c>
      <c r="J121" s="51">
        <v>381.67</v>
      </c>
      <c r="K121" s="59">
        <v>291</v>
      </c>
    </row>
    <row r="122" spans="1:11" ht="15">
      <c r="A122" s="14"/>
      <c r="B122" s="15"/>
      <c r="C122" s="11"/>
      <c r="D122" s="67" t="s">
        <v>42</v>
      </c>
      <c r="E122" s="66" t="s">
        <v>46</v>
      </c>
      <c r="F122" s="61">
        <v>50</v>
      </c>
      <c r="G122" s="61">
        <v>5.45</v>
      </c>
      <c r="H122" s="61">
        <v>0.5</v>
      </c>
      <c r="I122" s="157">
        <v>24.15</v>
      </c>
      <c r="J122" s="61">
        <v>256.8</v>
      </c>
      <c r="K122" s="158">
        <v>169</v>
      </c>
    </row>
    <row r="123" spans="1:11" ht="15">
      <c r="A123" s="14"/>
      <c r="B123" s="15"/>
      <c r="C123" s="11"/>
      <c r="D123" s="67" t="s">
        <v>43</v>
      </c>
      <c r="E123" s="66" t="s">
        <v>57</v>
      </c>
      <c r="F123" s="53">
        <v>200</v>
      </c>
      <c r="G123" s="53">
        <v>0.12</v>
      </c>
      <c r="H123" s="53">
        <v>0.02</v>
      </c>
      <c r="I123" s="57">
        <v>13.7</v>
      </c>
      <c r="J123" s="53">
        <v>55.86</v>
      </c>
      <c r="K123" s="60">
        <v>377</v>
      </c>
    </row>
    <row r="124" spans="1:11" ht="15">
      <c r="A124" s="14"/>
      <c r="B124" s="15"/>
      <c r="C124" s="11"/>
      <c r="D124" s="74"/>
      <c r="E124" s="75"/>
      <c r="F124" s="76"/>
      <c r="G124" s="76"/>
      <c r="H124" s="76"/>
      <c r="I124" s="76"/>
      <c r="J124" s="76"/>
      <c r="K124" s="79"/>
    </row>
    <row r="125" spans="1:11" ht="15">
      <c r="A125" s="14"/>
      <c r="B125" s="15"/>
      <c r="C125" s="11"/>
      <c r="D125" s="137"/>
      <c r="E125" s="75"/>
      <c r="F125" s="76"/>
      <c r="G125" s="76"/>
      <c r="H125" s="76"/>
      <c r="I125" s="76"/>
      <c r="J125" s="76"/>
      <c r="K125" s="79"/>
    </row>
    <row r="126" spans="1:11" ht="15">
      <c r="A126" s="14"/>
      <c r="B126" s="15"/>
      <c r="C126" s="11"/>
      <c r="D126" s="74"/>
      <c r="E126" s="75"/>
      <c r="F126" s="76"/>
      <c r="G126" s="89"/>
      <c r="H126" s="89"/>
      <c r="I126" s="76"/>
      <c r="J126" s="76"/>
      <c r="K126" s="79"/>
    </row>
    <row r="127" spans="1:11" ht="15">
      <c r="A127" s="14"/>
      <c r="B127" s="15"/>
      <c r="C127" s="11"/>
      <c r="D127" s="6"/>
      <c r="E127" s="41"/>
      <c r="F127" s="42"/>
      <c r="G127" s="42"/>
      <c r="H127" s="42"/>
      <c r="I127" s="42"/>
      <c r="J127" s="42"/>
      <c r="K127" s="42"/>
    </row>
    <row r="128" spans="1:11" ht="15">
      <c r="A128" s="16"/>
      <c r="B128" s="17"/>
      <c r="C128" s="8"/>
      <c r="D128" s="18" t="s">
        <v>31</v>
      </c>
      <c r="E128" s="9"/>
      <c r="F128" s="19">
        <f>SUM(F120:F127)</f>
        <v>500</v>
      </c>
      <c r="G128" s="19">
        <f t="shared" ref="G128:J128" si="45">SUM(G120:G127)</f>
        <v>31.75</v>
      </c>
      <c r="H128" s="19">
        <f t="shared" si="45"/>
        <v>33.590000000000003</v>
      </c>
      <c r="I128" s="19">
        <f t="shared" si="45"/>
        <v>92.53</v>
      </c>
      <c r="J128" s="19">
        <f t="shared" si="45"/>
        <v>694.33</v>
      </c>
      <c r="K128" s="19"/>
    </row>
    <row r="129" spans="1:11" ht="15">
      <c r="A129" s="13">
        <f>A120</f>
        <v>2</v>
      </c>
      <c r="B129" s="13">
        <f>B120</f>
        <v>2</v>
      </c>
      <c r="C129" s="10" t="s">
        <v>24</v>
      </c>
      <c r="D129" s="138" t="s">
        <v>37</v>
      </c>
      <c r="E129" s="41"/>
      <c r="F129" s="42"/>
      <c r="G129" s="42"/>
      <c r="H129" s="42"/>
      <c r="I129" s="42"/>
      <c r="J129" s="42"/>
      <c r="K129" s="42"/>
    </row>
    <row r="130" spans="1:11" ht="15">
      <c r="A130" s="14"/>
      <c r="B130" s="15"/>
      <c r="C130" s="11"/>
      <c r="D130" s="159" t="s">
        <v>93</v>
      </c>
      <c r="E130" s="160" t="s">
        <v>73</v>
      </c>
      <c r="F130" s="53">
        <v>60</v>
      </c>
      <c r="G130" s="53">
        <v>0.74</v>
      </c>
      <c r="H130" s="53">
        <v>0.05</v>
      </c>
      <c r="I130" s="53">
        <v>6.89</v>
      </c>
      <c r="J130" s="53">
        <v>49.02</v>
      </c>
      <c r="K130" s="60">
        <v>62</v>
      </c>
    </row>
    <row r="131" spans="1:11" ht="15">
      <c r="A131" s="14"/>
      <c r="B131" s="15"/>
      <c r="C131" s="11"/>
      <c r="D131" s="7" t="s">
        <v>25</v>
      </c>
      <c r="E131" s="160" t="s">
        <v>74</v>
      </c>
      <c r="F131" s="53">
        <v>200</v>
      </c>
      <c r="G131" s="53">
        <v>4.4000000000000004</v>
      </c>
      <c r="H131" s="53">
        <v>14.22</v>
      </c>
      <c r="I131" s="53">
        <v>13.22</v>
      </c>
      <c r="J131" s="53">
        <v>118.6</v>
      </c>
      <c r="K131" s="60">
        <v>102</v>
      </c>
    </row>
    <row r="132" spans="1:11" ht="15">
      <c r="A132" s="14"/>
      <c r="B132" s="15"/>
      <c r="C132" s="11"/>
      <c r="D132" s="7" t="s">
        <v>26</v>
      </c>
      <c r="E132" s="160" t="s">
        <v>77</v>
      </c>
      <c r="F132" s="53">
        <v>90</v>
      </c>
      <c r="G132" s="53">
        <v>13.41</v>
      </c>
      <c r="H132" s="53">
        <v>10.9</v>
      </c>
      <c r="I132" s="53">
        <v>21.81</v>
      </c>
      <c r="J132" s="53">
        <v>157.18</v>
      </c>
      <c r="K132" s="60">
        <v>271</v>
      </c>
    </row>
    <row r="133" spans="1:11" ht="15">
      <c r="A133" s="14"/>
      <c r="B133" s="15"/>
      <c r="C133" s="11"/>
      <c r="D133" s="7" t="s">
        <v>27</v>
      </c>
      <c r="E133" s="160" t="s">
        <v>62</v>
      </c>
      <c r="F133" s="53">
        <v>150</v>
      </c>
      <c r="G133" s="53">
        <v>9.11</v>
      </c>
      <c r="H133" s="53">
        <v>9.15</v>
      </c>
      <c r="I133" s="53">
        <v>37.479999999999997</v>
      </c>
      <c r="J133" s="53">
        <v>172.86</v>
      </c>
      <c r="K133" s="60">
        <v>128</v>
      </c>
    </row>
    <row r="134" spans="1:11" ht="15">
      <c r="A134" s="14"/>
      <c r="B134" s="15"/>
      <c r="C134" s="11"/>
      <c r="D134" s="7" t="s">
        <v>28</v>
      </c>
      <c r="E134" s="160" t="s">
        <v>70</v>
      </c>
      <c r="F134" s="53">
        <v>180</v>
      </c>
      <c r="G134" s="53">
        <v>0.61</v>
      </c>
      <c r="H134" s="53">
        <v>0.25</v>
      </c>
      <c r="I134" s="53">
        <v>18.68</v>
      </c>
      <c r="J134" s="53">
        <v>79.38</v>
      </c>
      <c r="K134" s="60">
        <v>388</v>
      </c>
    </row>
    <row r="135" spans="1:11" ht="15">
      <c r="A135" s="14"/>
      <c r="B135" s="15"/>
      <c r="C135" s="11"/>
      <c r="D135" s="7" t="s">
        <v>29</v>
      </c>
      <c r="E135" s="160" t="s">
        <v>95</v>
      </c>
      <c r="F135" s="53">
        <v>30</v>
      </c>
      <c r="G135" s="53">
        <v>2.37</v>
      </c>
      <c r="H135" s="53">
        <v>0.3</v>
      </c>
      <c r="I135" s="53">
        <v>14.49</v>
      </c>
      <c r="J135" s="53">
        <v>64.08</v>
      </c>
      <c r="K135" s="60">
        <v>171</v>
      </c>
    </row>
    <row r="136" spans="1:11" ht="15">
      <c r="A136" s="14"/>
      <c r="B136" s="15"/>
      <c r="C136" s="11"/>
      <c r="D136" s="7" t="s">
        <v>30</v>
      </c>
      <c r="E136" s="160" t="s">
        <v>94</v>
      </c>
      <c r="F136" s="53">
        <v>30</v>
      </c>
      <c r="G136" s="53">
        <v>1.98</v>
      </c>
      <c r="H136" s="53">
        <v>0.36</v>
      </c>
      <c r="I136" s="53">
        <v>10.02</v>
      </c>
      <c r="J136" s="53">
        <v>82.2</v>
      </c>
      <c r="K136" s="60">
        <v>170</v>
      </c>
    </row>
    <row r="137" spans="1:11" ht="1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2"/>
    </row>
    <row r="138" spans="1:11" ht="15">
      <c r="A138" s="14"/>
      <c r="B138" s="15"/>
      <c r="C138" s="11"/>
      <c r="D138" s="6"/>
      <c r="E138" s="41"/>
      <c r="F138" s="42"/>
      <c r="G138" s="42"/>
      <c r="H138" s="42"/>
      <c r="I138" s="42"/>
      <c r="J138" s="42"/>
      <c r="K138" s="42"/>
    </row>
    <row r="139" spans="1:11" ht="15">
      <c r="A139" s="16"/>
      <c r="B139" s="17"/>
      <c r="C139" s="8"/>
      <c r="D139" s="18" t="s">
        <v>31</v>
      </c>
      <c r="E139" s="9"/>
      <c r="F139" s="19">
        <f>SUM(F129:F138)</f>
        <v>740</v>
      </c>
      <c r="G139" s="19">
        <f t="shared" ref="G139:J139" si="46">SUM(G129:G138)</f>
        <v>32.619999999999997</v>
      </c>
      <c r="H139" s="19">
        <f t="shared" si="46"/>
        <v>35.229999999999997</v>
      </c>
      <c r="I139" s="19">
        <f t="shared" si="46"/>
        <v>122.59</v>
      </c>
      <c r="J139" s="19">
        <f t="shared" si="46"/>
        <v>723.32</v>
      </c>
      <c r="K139" s="19"/>
    </row>
    <row r="140" spans="1:11" ht="15.75" thickBot="1">
      <c r="A140" s="33">
        <f>A120</f>
        <v>2</v>
      </c>
      <c r="B140" s="33">
        <f>B120</f>
        <v>2</v>
      </c>
      <c r="C140" s="149" t="s">
        <v>4</v>
      </c>
      <c r="D140" s="150"/>
      <c r="E140" s="31"/>
      <c r="F140" s="32">
        <f>F128+F139</f>
        <v>1240</v>
      </c>
      <c r="G140" s="32">
        <f>G128+G139</f>
        <v>64.37</v>
      </c>
      <c r="H140" s="32">
        <f>H128+H139</f>
        <v>68.819999999999993</v>
      </c>
      <c r="I140" s="32">
        <f>I128+I139</f>
        <v>215.12</v>
      </c>
      <c r="J140" s="32">
        <f>J128+J139</f>
        <v>1417.65</v>
      </c>
      <c r="K140" s="32"/>
    </row>
    <row r="141" spans="1:11" ht="15">
      <c r="A141" s="20">
        <v>2</v>
      </c>
      <c r="B141" s="21">
        <v>3</v>
      </c>
      <c r="C141" s="22" t="s">
        <v>20</v>
      </c>
      <c r="D141" s="139" t="s">
        <v>50</v>
      </c>
      <c r="E141" s="66" t="s">
        <v>45</v>
      </c>
      <c r="F141" s="87">
        <v>240</v>
      </c>
      <c r="G141" s="70">
        <v>13.82</v>
      </c>
      <c r="H141" s="70">
        <v>14.2</v>
      </c>
      <c r="I141" s="70">
        <v>30.84</v>
      </c>
      <c r="J141" s="72">
        <v>839.04</v>
      </c>
      <c r="K141" s="99">
        <v>181</v>
      </c>
    </row>
    <row r="142" spans="1:11" ht="15">
      <c r="A142" s="23"/>
      <c r="B142" s="15"/>
      <c r="C142" s="11"/>
      <c r="D142" s="139" t="s">
        <v>42</v>
      </c>
      <c r="E142" s="66" t="s">
        <v>46</v>
      </c>
      <c r="F142" s="87">
        <v>50</v>
      </c>
      <c r="G142" s="70">
        <v>5.45</v>
      </c>
      <c r="H142" s="70">
        <v>0.5</v>
      </c>
      <c r="I142" s="70">
        <v>24.15</v>
      </c>
      <c r="J142" s="72">
        <v>256.8</v>
      </c>
      <c r="K142" s="99">
        <v>169</v>
      </c>
    </row>
    <row r="143" spans="1:11" ht="15">
      <c r="A143" s="23"/>
      <c r="B143" s="15"/>
      <c r="C143" s="11"/>
      <c r="D143" s="140" t="s">
        <v>79</v>
      </c>
      <c r="E143" s="66" t="s">
        <v>65</v>
      </c>
      <c r="F143" s="87">
        <v>10</v>
      </c>
      <c r="G143" s="70">
        <v>2.3199999999999998</v>
      </c>
      <c r="H143" s="70">
        <v>2.95</v>
      </c>
      <c r="I143" s="70">
        <v>0</v>
      </c>
      <c r="J143" s="72">
        <v>36</v>
      </c>
      <c r="K143" s="99">
        <v>15</v>
      </c>
    </row>
    <row r="144" spans="1:11" ht="15.75" customHeight="1" thickBot="1">
      <c r="A144" s="23"/>
      <c r="B144" s="15"/>
      <c r="C144" s="11"/>
      <c r="D144" s="139" t="s">
        <v>43</v>
      </c>
      <c r="E144" s="66" t="s">
        <v>38</v>
      </c>
      <c r="F144" s="87">
        <v>200</v>
      </c>
      <c r="G144" s="70">
        <v>1.42</v>
      </c>
      <c r="H144" s="70">
        <v>1.26</v>
      </c>
      <c r="I144" s="70">
        <v>14.8</v>
      </c>
      <c r="J144" s="72">
        <v>75.34</v>
      </c>
      <c r="K144" s="99">
        <v>378</v>
      </c>
    </row>
    <row r="145" spans="1:11" ht="15">
      <c r="A145" s="23"/>
      <c r="B145" s="15"/>
      <c r="C145" s="11"/>
      <c r="D145" s="7"/>
      <c r="E145" s="50"/>
      <c r="F145" s="51"/>
      <c r="G145" s="64"/>
      <c r="H145" s="64"/>
      <c r="I145" s="56"/>
      <c r="J145" s="51"/>
      <c r="K145" s="59"/>
    </row>
    <row r="146" spans="1:11" ht="1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</row>
    <row r="147" spans="1:11" ht="1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</row>
    <row r="148" spans="1:11" ht="15">
      <c r="A148" s="24"/>
      <c r="B148" s="17"/>
      <c r="C148" s="8"/>
      <c r="D148" s="18" t="s">
        <v>31</v>
      </c>
      <c r="E148" s="9"/>
      <c r="F148" s="19">
        <f>SUM(F141:F147)</f>
        <v>500</v>
      </c>
      <c r="G148" s="70">
        <v>23.01</v>
      </c>
      <c r="H148" s="70">
        <v>18.91</v>
      </c>
      <c r="I148" s="70">
        <v>69.790000000000006</v>
      </c>
      <c r="J148" s="72">
        <v>1207.2</v>
      </c>
      <c r="K148" s="99"/>
    </row>
    <row r="149" spans="1:11" ht="15">
      <c r="A149" s="26">
        <f>A141</f>
        <v>2</v>
      </c>
      <c r="B149" s="13">
        <f>B141</f>
        <v>3</v>
      </c>
      <c r="C149" s="10" t="s">
        <v>24</v>
      </c>
      <c r="D149" s="67" t="s">
        <v>47</v>
      </c>
      <c r="E149" s="66" t="s">
        <v>66</v>
      </c>
      <c r="F149" s="87">
        <v>60</v>
      </c>
      <c r="G149" s="70">
        <v>0.85</v>
      </c>
      <c r="H149" s="70">
        <v>3.61</v>
      </c>
      <c r="I149" s="70">
        <v>4.96</v>
      </c>
      <c r="J149" s="72">
        <v>55.68</v>
      </c>
      <c r="K149" s="99">
        <v>52</v>
      </c>
    </row>
    <row r="150" spans="1:11" ht="15">
      <c r="A150" s="23"/>
      <c r="B150" s="15"/>
      <c r="C150" s="11"/>
      <c r="D150" s="67" t="s">
        <v>48</v>
      </c>
      <c r="E150" s="66" t="s">
        <v>61</v>
      </c>
      <c r="F150" s="87">
        <v>200</v>
      </c>
      <c r="G150" s="70">
        <v>2.16</v>
      </c>
      <c r="H150" s="70">
        <v>22.28</v>
      </c>
      <c r="I150" s="70">
        <v>17.96</v>
      </c>
      <c r="J150" s="72">
        <v>94.6</v>
      </c>
      <c r="K150" s="99">
        <v>103</v>
      </c>
    </row>
    <row r="151" spans="1:11" ht="15">
      <c r="A151" s="23"/>
      <c r="B151" s="15"/>
      <c r="C151" s="11"/>
      <c r="D151" s="67" t="s">
        <v>49</v>
      </c>
      <c r="E151" s="66" t="s">
        <v>54</v>
      </c>
      <c r="F151" s="87">
        <v>30</v>
      </c>
      <c r="G151" s="70">
        <v>1.98</v>
      </c>
      <c r="H151" s="70">
        <v>0.36</v>
      </c>
      <c r="I151" s="70">
        <v>10.02</v>
      </c>
      <c r="J151" s="72">
        <v>82.2</v>
      </c>
      <c r="K151" s="99">
        <v>170</v>
      </c>
    </row>
    <row r="152" spans="1:11" ht="15">
      <c r="A152" s="23"/>
      <c r="B152" s="15"/>
      <c r="C152" s="11"/>
      <c r="D152" s="67" t="s">
        <v>50</v>
      </c>
      <c r="E152" s="66" t="s">
        <v>88</v>
      </c>
      <c r="F152" s="87">
        <v>100</v>
      </c>
      <c r="G152" s="70">
        <v>17.28</v>
      </c>
      <c r="H152" s="70">
        <v>20.16</v>
      </c>
      <c r="I152" s="70">
        <v>15.72</v>
      </c>
      <c r="J152" s="72">
        <v>188.52</v>
      </c>
      <c r="K152" s="99" t="s">
        <v>89</v>
      </c>
    </row>
    <row r="153" spans="1:11" ht="15">
      <c r="A153" s="23"/>
      <c r="B153" s="15"/>
      <c r="C153" s="11"/>
      <c r="D153" s="90" t="s">
        <v>59</v>
      </c>
      <c r="E153" s="66" t="s">
        <v>78</v>
      </c>
      <c r="F153" s="87">
        <v>150</v>
      </c>
      <c r="G153" s="70">
        <v>8.3000000000000007</v>
      </c>
      <c r="H153" s="70">
        <v>8.9499999999999993</v>
      </c>
      <c r="I153" s="70">
        <v>37.36</v>
      </c>
      <c r="J153" s="72">
        <v>262.5</v>
      </c>
      <c r="K153" s="99">
        <v>171</v>
      </c>
    </row>
    <row r="154" spans="1:11" ht="15">
      <c r="A154" s="23"/>
      <c r="B154" s="15"/>
      <c r="C154" s="11"/>
      <c r="D154" s="67" t="s">
        <v>42</v>
      </c>
      <c r="E154" s="66" t="s">
        <v>55</v>
      </c>
      <c r="F154" s="87">
        <v>30</v>
      </c>
      <c r="G154" s="70">
        <v>5.45</v>
      </c>
      <c r="H154" s="70">
        <v>0.5</v>
      </c>
      <c r="I154" s="70">
        <v>24.15</v>
      </c>
      <c r="J154" s="72">
        <v>256.8</v>
      </c>
      <c r="K154" s="99">
        <v>169</v>
      </c>
    </row>
    <row r="155" spans="1:11" ht="15">
      <c r="A155" s="23"/>
      <c r="B155" s="15"/>
      <c r="C155" s="11"/>
      <c r="D155" s="67" t="s">
        <v>43</v>
      </c>
      <c r="E155" s="66" t="s">
        <v>63</v>
      </c>
      <c r="F155" s="87">
        <v>180</v>
      </c>
      <c r="G155" s="53">
        <v>0.59</v>
      </c>
      <c r="H155" s="53">
        <v>7.0000000000000007E-2</v>
      </c>
      <c r="I155" s="57">
        <v>28.82</v>
      </c>
      <c r="J155" s="53">
        <v>119.52</v>
      </c>
      <c r="K155" s="60">
        <v>349</v>
      </c>
    </row>
    <row r="156" spans="1:11" ht="1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</row>
    <row r="157" spans="1:11" ht="1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</row>
    <row r="158" spans="1:11" ht="15">
      <c r="A158" s="24"/>
      <c r="B158" s="17"/>
      <c r="C158" s="8"/>
      <c r="D158" s="18" t="s">
        <v>31</v>
      </c>
      <c r="E158" s="9"/>
      <c r="F158" s="19">
        <f>SUM(F149:F157)</f>
        <v>750</v>
      </c>
      <c r="G158" s="19">
        <v>33.53</v>
      </c>
      <c r="H158" s="19">
        <f t="shared" ref="G158:J158" si="47">SUM(H149:H157)</f>
        <v>55.93</v>
      </c>
      <c r="I158" s="19">
        <v>129.33000000000001</v>
      </c>
      <c r="J158" s="19">
        <v>867.1</v>
      </c>
      <c r="K158" s="25"/>
    </row>
    <row r="159" spans="1:11" ht="15.75" thickBot="1">
      <c r="A159" s="29">
        <f>A141</f>
        <v>2</v>
      </c>
      <c r="B159" s="30">
        <f>B141</f>
        <v>3</v>
      </c>
      <c r="C159" s="149" t="s">
        <v>4</v>
      </c>
      <c r="D159" s="150"/>
      <c r="E159" s="31"/>
      <c r="F159" s="32">
        <v>1240</v>
      </c>
      <c r="G159" s="32">
        <v>48.77</v>
      </c>
      <c r="H159" s="32">
        <v>65.650000000000006</v>
      </c>
      <c r="I159" s="32">
        <v>214.62</v>
      </c>
      <c r="J159" s="32">
        <v>1509.6</v>
      </c>
      <c r="K159" s="32"/>
    </row>
    <row r="160" spans="1:11" ht="15.75" thickBot="1">
      <c r="A160" s="20">
        <v>2</v>
      </c>
      <c r="B160" s="21">
        <v>4</v>
      </c>
      <c r="C160" s="22" t="s">
        <v>20</v>
      </c>
      <c r="D160" s="5" t="s">
        <v>21</v>
      </c>
      <c r="E160" s="66" t="s">
        <v>87</v>
      </c>
      <c r="F160" s="87">
        <v>150</v>
      </c>
      <c r="G160" s="70">
        <v>23.5</v>
      </c>
      <c r="H160" s="70">
        <v>25.68</v>
      </c>
      <c r="I160" s="70">
        <v>108.94</v>
      </c>
      <c r="J160" s="72">
        <v>610.75</v>
      </c>
      <c r="K160" s="99">
        <v>193</v>
      </c>
    </row>
    <row r="161" spans="1:11" ht="15">
      <c r="A161" s="23"/>
      <c r="B161" s="15"/>
      <c r="C161" s="11"/>
      <c r="D161" s="5" t="s">
        <v>21</v>
      </c>
      <c r="E161" s="66" t="s">
        <v>46</v>
      </c>
      <c r="F161" s="87">
        <v>50</v>
      </c>
      <c r="G161" s="70">
        <v>5.45</v>
      </c>
      <c r="H161" s="70">
        <v>0.5</v>
      </c>
      <c r="I161" s="70">
        <v>24.15</v>
      </c>
      <c r="J161" s="72">
        <v>256.8</v>
      </c>
      <c r="K161" s="99">
        <v>169</v>
      </c>
    </row>
    <row r="162" spans="1:11" ht="15">
      <c r="A162" s="23"/>
      <c r="B162" s="15"/>
      <c r="C162" s="11"/>
      <c r="D162" s="7" t="s">
        <v>22</v>
      </c>
      <c r="E162" s="66" t="s">
        <v>36</v>
      </c>
      <c r="F162" s="87">
        <v>200</v>
      </c>
      <c r="G162" s="70">
        <v>0.06</v>
      </c>
      <c r="H162" s="70">
        <v>0.02</v>
      </c>
      <c r="I162" s="70">
        <v>17.96</v>
      </c>
      <c r="J162" s="72">
        <v>195.82</v>
      </c>
      <c r="K162" s="99">
        <v>376</v>
      </c>
    </row>
    <row r="163" spans="1:11" ht="15">
      <c r="A163" s="23"/>
      <c r="B163" s="15"/>
      <c r="C163" s="11"/>
      <c r="D163" s="7" t="s">
        <v>23</v>
      </c>
      <c r="E163" s="66" t="s">
        <v>80</v>
      </c>
      <c r="F163" s="87">
        <v>100</v>
      </c>
      <c r="G163" s="70">
        <v>0.4</v>
      </c>
      <c r="H163" s="70">
        <v>0.4</v>
      </c>
      <c r="I163" s="70">
        <v>9.8000000000000007</v>
      </c>
      <c r="J163" s="72">
        <v>47</v>
      </c>
      <c r="K163" s="99">
        <v>338</v>
      </c>
    </row>
    <row r="164" spans="1:11" ht="15.75" thickBot="1">
      <c r="A164" s="23"/>
      <c r="B164" s="15"/>
      <c r="C164" s="11"/>
      <c r="D164" s="65"/>
      <c r="E164" s="54"/>
      <c r="F164" s="55"/>
      <c r="G164" s="55"/>
      <c r="H164" s="55"/>
      <c r="I164" s="55"/>
      <c r="J164" s="58"/>
      <c r="K164" s="62"/>
    </row>
    <row r="165" spans="1:11" ht="1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</row>
    <row r="166" spans="1:11" ht="15">
      <c r="A166" s="23"/>
      <c r="B166" s="15"/>
      <c r="C166" s="11"/>
      <c r="D166" s="6"/>
      <c r="E166" s="41"/>
      <c r="F166" s="42"/>
      <c r="G166" s="42"/>
      <c r="H166" s="42"/>
      <c r="I166" s="42"/>
      <c r="J166" s="42"/>
      <c r="K166" s="43"/>
    </row>
    <row r="167" spans="1:11" ht="15">
      <c r="A167" s="24"/>
      <c r="B167" s="17"/>
      <c r="C167" s="8"/>
      <c r="D167" s="18" t="s">
        <v>31</v>
      </c>
      <c r="E167" s="9"/>
      <c r="F167" s="19">
        <f>SUM(F160:F166)</f>
        <v>500</v>
      </c>
      <c r="G167" s="19">
        <f t="shared" ref="G167:J167" si="48">SUM(G160:G166)</f>
        <v>29.409999999999997</v>
      </c>
      <c r="H167" s="19">
        <f t="shared" si="48"/>
        <v>26.599999999999998</v>
      </c>
      <c r="I167" s="19">
        <f t="shared" si="48"/>
        <v>160.85000000000002</v>
      </c>
      <c r="J167" s="19">
        <v>1110.4000000000001</v>
      </c>
      <c r="K167" s="25"/>
    </row>
    <row r="168" spans="1:11" ht="15">
      <c r="A168" s="26">
        <f>A160</f>
        <v>2</v>
      </c>
      <c r="B168" s="13">
        <f>B160</f>
        <v>4</v>
      </c>
      <c r="C168" s="10" t="s">
        <v>24</v>
      </c>
      <c r="D168" s="140" t="s">
        <v>47</v>
      </c>
      <c r="E168" s="66" t="s">
        <v>75</v>
      </c>
      <c r="F168" s="87">
        <v>60</v>
      </c>
      <c r="G168" s="70">
        <v>0.51</v>
      </c>
      <c r="H168" s="70">
        <v>3.02</v>
      </c>
      <c r="I168" s="70">
        <v>1.55</v>
      </c>
      <c r="J168" s="72">
        <v>35.46</v>
      </c>
      <c r="K168" s="99">
        <v>21</v>
      </c>
    </row>
    <row r="169" spans="1:11" ht="15">
      <c r="A169" s="23"/>
      <c r="B169" s="15"/>
      <c r="C169" s="11"/>
      <c r="D169" s="139" t="s">
        <v>48</v>
      </c>
      <c r="E169" s="66" t="s">
        <v>81</v>
      </c>
      <c r="F169" s="87">
        <v>200</v>
      </c>
      <c r="G169" s="70">
        <v>1.4</v>
      </c>
      <c r="H169" s="70">
        <v>7.9</v>
      </c>
      <c r="I169" s="70">
        <v>20.72</v>
      </c>
      <c r="J169" s="72">
        <v>64</v>
      </c>
      <c r="K169" s="99">
        <v>87</v>
      </c>
    </row>
    <row r="170" spans="1:11" ht="15">
      <c r="A170" s="23"/>
      <c r="B170" s="15"/>
      <c r="C170" s="11"/>
      <c r="D170" s="139" t="s">
        <v>49</v>
      </c>
      <c r="E170" s="66" t="s">
        <v>54</v>
      </c>
      <c r="F170" s="87">
        <v>30</v>
      </c>
      <c r="G170" s="70">
        <v>1.98</v>
      </c>
      <c r="H170" s="70">
        <v>0.36</v>
      </c>
      <c r="I170" s="70">
        <v>10.02</v>
      </c>
      <c r="J170" s="72">
        <v>82.2</v>
      </c>
      <c r="K170" s="99">
        <v>170</v>
      </c>
    </row>
    <row r="171" spans="1:11" ht="15">
      <c r="A171" s="23"/>
      <c r="B171" s="15"/>
      <c r="C171" s="11"/>
      <c r="D171" s="139" t="s">
        <v>50</v>
      </c>
      <c r="E171" s="66" t="s">
        <v>82</v>
      </c>
      <c r="F171" s="87">
        <v>240</v>
      </c>
      <c r="G171" s="70">
        <v>20.329999999999998</v>
      </c>
      <c r="H171" s="70">
        <v>12.55</v>
      </c>
      <c r="I171" s="70">
        <v>42.89</v>
      </c>
      <c r="J171" s="72">
        <v>366.41</v>
      </c>
      <c r="K171" s="99">
        <v>292</v>
      </c>
    </row>
    <row r="172" spans="1:11" ht="15">
      <c r="A172" s="23"/>
      <c r="B172" s="15"/>
      <c r="C172" s="11"/>
      <c r="D172" s="139" t="s">
        <v>42</v>
      </c>
      <c r="E172" s="66" t="s">
        <v>55</v>
      </c>
      <c r="F172" s="87">
        <v>30</v>
      </c>
      <c r="G172" s="70">
        <v>2.37</v>
      </c>
      <c r="H172" s="70">
        <v>0.3</v>
      </c>
      <c r="I172" s="70">
        <v>14.49</v>
      </c>
      <c r="J172" s="72">
        <v>64.08</v>
      </c>
      <c r="K172" s="99">
        <v>171</v>
      </c>
    </row>
    <row r="173" spans="1:11" ht="15">
      <c r="A173" s="23"/>
      <c r="B173" s="15"/>
      <c r="C173" s="11"/>
      <c r="D173" s="139" t="s">
        <v>43</v>
      </c>
      <c r="E173" s="66" t="s">
        <v>56</v>
      </c>
      <c r="F173" s="87">
        <v>180</v>
      </c>
      <c r="G173" s="70">
        <v>0.11</v>
      </c>
      <c r="H173" s="70">
        <v>0.02</v>
      </c>
      <c r="I173" s="70">
        <v>12.33</v>
      </c>
      <c r="J173" s="72">
        <v>122.27</v>
      </c>
      <c r="K173" s="141">
        <v>377</v>
      </c>
    </row>
    <row r="174" spans="1:11" ht="15">
      <c r="A174" s="23"/>
      <c r="B174" s="15"/>
      <c r="C174" s="11"/>
      <c r="D174" s="7"/>
      <c r="E174" s="52"/>
      <c r="F174" s="53"/>
      <c r="G174" s="53"/>
      <c r="H174" s="53"/>
      <c r="I174" s="57"/>
      <c r="J174" s="53"/>
      <c r="K174" s="60"/>
    </row>
    <row r="175" spans="1:11" ht="1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</row>
    <row r="176" spans="1:11" ht="15">
      <c r="A176" s="23"/>
      <c r="B176" s="15"/>
      <c r="C176" s="11"/>
      <c r="D176" s="6"/>
      <c r="E176" s="41"/>
      <c r="F176" s="42"/>
      <c r="G176" s="42"/>
      <c r="H176" s="42"/>
      <c r="I176" s="42"/>
      <c r="J176" s="42"/>
      <c r="K176" s="43"/>
    </row>
    <row r="177" spans="1:11" ht="15">
      <c r="A177" s="24"/>
      <c r="B177" s="17"/>
      <c r="C177" s="8"/>
      <c r="D177" s="18" t="s">
        <v>31</v>
      </c>
      <c r="E177" s="9"/>
      <c r="F177" s="19">
        <f>SUM(F168:F176)</f>
        <v>740</v>
      </c>
      <c r="G177" s="19">
        <f t="shared" ref="G177:J177" si="49">SUM(G168:G176)</f>
        <v>26.7</v>
      </c>
      <c r="H177" s="19">
        <f t="shared" si="49"/>
        <v>24.15</v>
      </c>
      <c r="I177" s="19">
        <f t="shared" si="49"/>
        <v>102</v>
      </c>
      <c r="J177" s="19">
        <f t="shared" si="49"/>
        <v>734.42000000000007</v>
      </c>
      <c r="K177" s="25"/>
    </row>
    <row r="178" spans="1:11" ht="15.75" thickBot="1">
      <c r="A178" s="29">
        <f>A160</f>
        <v>2</v>
      </c>
      <c r="B178" s="30">
        <f>B160</f>
        <v>4</v>
      </c>
      <c r="C178" s="149" t="s">
        <v>4</v>
      </c>
      <c r="D178" s="150"/>
      <c r="E178" s="31"/>
      <c r="F178" s="32">
        <f>F167+F177</f>
        <v>1240</v>
      </c>
      <c r="G178" s="32">
        <v>51.02</v>
      </c>
      <c r="H178" s="32">
        <f t="shared" ref="H178" si="50">H167+H177</f>
        <v>50.75</v>
      </c>
      <c r="I178" s="32">
        <v>188.86</v>
      </c>
      <c r="J178" s="32">
        <v>1518.5</v>
      </c>
      <c r="K178" s="32"/>
    </row>
    <row r="179" spans="1:11" ht="15">
      <c r="A179" s="20">
        <v>2</v>
      </c>
      <c r="B179" s="21">
        <v>5</v>
      </c>
      <c r="C179" s="22" t="s">
        <v>20</v>
      </c>
      <c r="D179" s="67" t="s">
        <v>41</v>
      </c>
      <c r="E179" s="66" t="s">
        <v>96</v>
      </c>
      <c r="F179" s="87">
        <v>240</v>
      </c>
      <c r="G179" s="70">
        <v>25.06</v>
      </c>
      <c r="H179" s="70">
        <v>23.47</v>
      </c>
      <c r="I179" s="70">
        <v>56.06</v>
      </c>
      <c r="J179" s="72">
        <v>295.99</v>
      </c>
      <c r="K179" s="73">
        <v>58</v>
      </c>
    </row>
    <row r="180" spans="1:11" ht="15">
      <c r="A180" s="23"/>
      <c r="B180" s="15"/>
      <c r="C180" s="11"/>
      <c r="D180" s="67" t="s">
        <v>42</v>
      </c>
      <c r="E180" s="66" t="s">
        <v>46</v>
      </c>
      <c r="F180" s="87">
        <v>50</v>
      </c>
      <c r="G180" s="70">
        <v>5.45</v>
      </c>
      <c r="H180" s="70">
        <v>0.5</v>
      </c>
      <c r="I180" s="70">
        <v>24.15</v>
      </c>
      <c r="J180" s="72">
        <v>256.8</v>
      </c>
      <c r="K180" s="73">
        <v>169</v>
      </c>
    </row>
    <row r="181" spans="1:11" ht="15">
      <c r="A181" s="23"/>
      <c r="B181" s="15"/>
      <c r="C181" s="11"/>
      <c r="D181" s="142" t="s">
        <v>83</v>
      </c>
      <c r="E181" s="66" t="s">
        <v>72</v>
      </c>
      <c r="F181" s="87">
        <v>10</v>
      </c>
      <c r="G181" s="70">
        <v>0.08</v>
      </c>
      <c r="H181" s="70">
        <v>7.25</v>
      </c>
      <c r="I181" s="70">
        <v>0.13</v>
      </c>
      <c r="J181" s="72">
        <v>66</v>
      </c>
      <c r="K181" s="73">
        <v>14</v>
      </c>
    </row>
    <row r="182" spans="1:11" ht="15">
      <c r="A182" s="23"/>
      <c r="B182" s="15"/>
      <c r="C182" s="11"/>
      <c r="D182" s="67" t="s">
        <v>43</v>
      </c>
      <c r="E182" s="66" t="s">
        <v>57</v>
      </c>
      <c r="F182" s="87">
        <v>200</v>
      </c>
      <c r="G182" s="70">
        <v>0.12</v>
      </c>
      <c r="H182" s="70">
        <v>0.02</v>
      </c>
      <c r="I182" s="70">
        <v>13.7</v>
      </c>
      <c r="J182" s="72">
        <v>55.86</v>
      </c>
      <c r="K182" s="73">
        <v>377</v>
      </c>
    </row>
    <row r="183" spans="1:11" ht="15">
      <c r="A183" s="23"/>
      <c r="B183" s="15"/>
      <c r="C183" s="11"/>
      <c r="D183" s="65"/>
      <c r="E183" s="52"/>
      <c r="F183" s="53"/>
      <c r="G183" s="53"/>
      <c r="H183" s="53"/>
      <c r="I183" s="57"/>
      <c r="J183" s="53"/>
      <c r="K183" s="60"/>
    </row>
    <row r="184" spans="1:11" ht="1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</row>
    <row r="185" spans="1:11" ht="15">
      <c r="A185" s="23"/>
      <c r="B185" s="15"/>
      <c r="C185" s="11"/>
      <c r="D185" s="6"/>
      <c r="E185" s="41"/>
      <c r="F185" s="42"/>
      <c r="G185" s="42"/>
      <c r="H185" s="42"/>
      <c r="I185" s="42"/>
      <c r="J185" s="42"/>
      <c r="K185" s="43"/>
    </row>
    <row r="186" spans="1:11" ht="15.75" customHeight="1">
      <c r="A186" s="24"/>
      <c r="B186" s="17"/>
      <c r="C186" s="8"/>
      <c r="D186" s="18" t="s">
        <v>31</v>
      </c>
      <c r="E186" s="9"/>
      <c r="F186" s="19">
        <f>SUM(F179:F185)</f>
        <v>500</v>
      </c>
      <c r="G186" s="19">
        <f t="shared" ref="G186:J186" si="51">SUM(G179:G185)</f>
        <v>30.709999999999997</v>
      </c>
      <c r="H186" s="19">
        <f t="shared" si="51"/>
        <v>31.24</v>
      </c>
      <c r="I186" s="19">
        <f t="shared" si="51"/>
        <v>94.04</v>
      </c>
      <c r="J186" s="19">
        <f t="shared" si="51"/>
        <v>674.65</v>
      </c>
      <c r="K186" s="25"/>
    </row>
    <row r="187" spans="1:11" ht="15">
      <c r="A187" s="26">
        <f>A179</f>
        <v>2</v>
      </c>
      <c r="B187" s="13">
        <f>B179</f>
        <v>5</v>
      </c>
      <c r="C187" s="10" t="s">
        <v>24</v>
      </c>
      <c r="D187" s="140" t="s">
        <v>47</v>
      </c>
      <c r="E187" s="66" t="s">
        <v>84</v>
      </c>
      <c r="F187" s="87">
        <v>60</v>
      </c>
      <c r="G187" s="70">
        <v>0.79</v>
      </c>
      <c r="H187" s="70">
        <v>1.95</v>
      </c>
      <c r="I187" s="70">
        <v>3.88</v>
      </c>
      <c r="J187" s="72">
        <v>36.24</v>
      </c>
      <c r="K187" s="73">
        <v>45</v>
      </c>
    </row>
    <row r="188" spans="1:11" ht="15">
      <c r="A188" s="23"/>
      <c r="B188" s="15"/>
      <c r="C188" s="11"/>
      <c r="D188" s="139" t="s">
        <v>48</v>
      </c>
      <c r="E188" s="66" t="s">
        <v>67</v>
      </c>
      <c r="F188" s="87">
        <v>200</v>
      </c>
      <c r="G188" s="70">
        <v>0.46</v>
      </c>
      <c r="H188" s="70">
        <v>5.84</v>
      </c>
      <c r="I188" s="70">
        <v>5.38</v>
      </c>
      <c r="J188" s="72">
        <v>41</v>
      </c>
      <c r="K188" s="73">
        <v>115</v>
      </c>
    </row>
    <row r="189" spans="1:11" ht="15">
      <c r="A189" s="23"/>
      <c r="B189" s="15"/>
      <c r="C189" s="11"/>
      <c r="D189" s="139" t="s">
        <v>49</v>
      </c>
      <c r="E189" s="66" t="s">
        <v>54</v>
      </c>
      <c r="F189" s="87">
        <v>30</v>
      </c>
      <c r="G189" s="70">
        <v>1.98</v>
      </c>
      <c r="H189" s="70">
        <v>0.36</v>
      </c>
      <c r="I189" s="70">
        <v>10.02</v>
      </c>
      <c r="J189" s="72">
        <v>82.2</v>
      </c>
      <c r="K189" s="73">
        <v>170</v>
      </c>
    </row>
    <row r="190" spans="1:11" ht="15">
      <c r="A190" s="23"/>
      <c r="B190" s="15"/>
      <c r="C190" s="11"/>
      <c r="D190" s="139" t="s">
        <v>50</v>
      </c>
      <c r="E190" s="66" t="s">
        <v>68</v>
      </c>
      <c r="F190" s="87">
        <v>90</v>
      </c>
      <c r="G190" s="70">
        <v>11.72</v>
      </c>
      <c r="H190" s="70">
        <v>16.239999999999998</v>
      </c>
      <c r="I190" s="70">
        <v>17.420000000000002</v>
      </c>
      <c r="J190" s="72">
        <v>309.27999999999997</v>
      </c>
      <c r="K190" s="73">
        <v>297</v>
      </c>
    </row>
    <row r="191" spans="1:11" ht="15">
      <c r="A191" s="23"/>
      <c r="B191" s="15"/>
      <c r="C191" s="11"/>
      <c r="D191" s="143" t="s">
        <v>59</v>
      </c>
      <c r="E191" s="66" t="s">
        <v>69</v>
      </c>
      <c r="F191" s="87">
        <v>150</v>
      </c>
      <c r="G191" s="70">
        <v>5.65</v>
      </c>
      <c r="H191" s="70">
        <v>0.67</v>
      </c>
      <c r="I191" s="70">
        <v>31.92</v>
      </c>
      <c r="J191" s="72">
        <v>156.30000000000001</v>
      </c>
      <c r="K191" s="73">
        <v>202</v>
      </c>
    </row>
    <row r="192" spans="1:11" ht="15">
      <c r="A192" s="23"/>
      <c r="B192" s="15"/>
      <c r="C192" s="11"/>
      <c r="D192" s="139" t="s">
        <v>42</v>
      </c>
      <c r="E192" s="66" t="s">
        <v>55</v>
      </c>
      <c r="F192" s="87">
        <v>30</v>
      </c>
      <c r="G192" s="70">
        <v>2.37</v>
      </c>
      <c r="H192" s="70">
        <v>0.3</v>
      </c>
      <c r="I192" s="70">
        <v>14.49</v>
      </c>
      <c r="J192" s="72">
        <v>64.08</v>
      </c>
      <c r="K192" s="73">
        <v>171</v>
      </c>
    </row>
    <row r="193" spans="1:11" ht="15">
      <c r="A193" s="23"/>
      <c r="B193" s="15"/>
      <c r="C193" s="11"/>
      <c r="D193" s="139" t="s">
        <v>51</v>
      </c>
      <c r="E193" s="66" t="s">
        <v>63</v>
      </c>
      <c r="F193" s="87">
        <v>180</v>
      </c>
      <c r="G193" s="70">
        <v>0.59</v>
      </c>
      <c r="H193" s="70">
        <v>7.0000000000000007E-2</v>
      </c>
      <c r="I193" s="70">
        <v>28.82</v>
      </c>
      <c r="J193" s="72">
        <v>119.52</v>
      </c>
      <c r="K193" s="73">
        <v>349</v>
      </c>
    </row>
    <row r="194" spans="1:11" ht="1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</row>
    <row r="195" spans="1:11" ht="15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43"/>
    </row>
    <row r="196" spans="1:11" ht="15">
      <c r="A196" s="24"/>
      <c r="B196" s="17"/>
      <c r="C196" s="8"/>
      <c r="D196" s="18" t="s">
        <v>31</v>
      </c>
      <c r="E196" s="9"/>
      <c r="F196" s="19">
        <f>SUM(F187:F195)</f>
        <v>740</v>
      </c>
      <c r="G196" s="19">
        <f t="shared" ref="G196:J196" si="52">SUM(G187:G195)</f>
        <v>23.560000000000002</v>
      </c>
      <c r="H196" s="19">
        <f t="shared" si="52"/>
        <v>25.430000000000003</v>
      </c>
      <c r="I196" s="19">
        <f t="shared" si="52"/>
        <v>111.93</v>
      </c>
      <c r="J196" s="19">
        <f t="shared" si="52"/>
        <v>808.62</v>
      </c>
      <c r="K196" s="25"/>
    </row>
    <row r="197" spans="1:11" ht="15.75" thickBot="1">
      <c r="A197" s="29">
        <f>A179</f>
        <v>2</v>
      </c>
      <c r="B197" s="30">
        <f>B179</f>
        <v>5</v>
      </c>
      <c r="C197" s="149" t="s">
        <v>4</v>
      </c>
      <c r="D197" s="150"/>
      <c r="E197" s="31"/>
      <c r="F197" s="32">
        <f>F186+F196</f>
        <v>1240</v>
      </c>
      <c r="G197" s="32">
        <f t="shared" ref="G197" si="53">G186+G196</f>
        <v>54.269999999999996</v>
      </c>
      <c r="H197" s="32">
        <f t="shared" ref="H197" si="54">H186+H196</f>
        <v>56.67</v>
      </c>
      <c r="I197" s="32">
        <f t="shared" ref="I197" si="55">I186+I196</f>
        <v>205.97000000000003</v>
      </c>
      <c r="J197" s="32">
        <f t="shared" ref="J197" si="56">J186+J196</f>
        <v>1483.27</v>
      </c>
      <c r="K197" s="32"/>
    </row>
    <row r="198" spans="1:11" ht="13.5" thickBot="1">
      <c r="A198" s="27"/>
      <c r="B198" s="28"/>
      <c r="C198" s="156" t="s">
        <v>5</v>
      </c>
      <c r="D198" s="156"/>
      <c r="E198" s="156"/>
      <c r="F198" s="34">
        <v>1240</v>
      </c>
      <c r="G198" s="34">
        <v>63.33</v>
      </c>
      <c r="H198" s="34">
        <v>61.25</v>
      </c>
      <c r="I198" s="34">
        <v>219.4</v>
      </c>
      <c r="J198" s="34">
        <v>1765.2</v>
      </c>
      <c r="K198" s="34"/>
    </row>
  </sheetData>
  <mergeCells count="14">
    <mergeCell ref="C81:D81"/>
    <mergeCell ref="C100:D100"/>
    <mergeCell ref="C24:D24"/>
    <mergeCell ref="C198:E198"/>
    <mergeCell ref="C197:D197"/>
    <mergeCell ref="C119:D119"/>
    <mergeCell ref="C140:D140"/>
    <mergeCell ref="C159:D159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линейное сек</cp:lastModifiedBy>
  <dcterms:created xsi:type="dcterms:W3CDTF">2022-05-16T14:23:56Z</dcterms:created>
  <dcterms:modified xsi:type="dcterms:W3CDTF">2024-11-26T09:46:46Z</dcterms:modified>
</cp:coreProperties>
</file>