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24240" windowHeight="1374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/>
  <c r="L184"/>
  <c r="L195" s="1"/>
  <c r="L175"/>
  <c r="L165"/>
  <c r="L176" s="1"/>
  <c r="L156"/>
  <c r="L146"/>
  <c r="L157" s="1"/>
  <c r="L137"/>
  <c r="L127"/>
  <c r="L138" s="1"/>
  <c r="L118"/>
  <c r="L108"/>
  <c r="L119" s="1"/>
  <c r="L99"/>
  <c r="L89"/>
  <c r="L100" s="1"/>
  <c r="L80"/>
  <c r="L70"/>
  <c r="L81" s="1"/>
  <c r="L61"/>
  <c r="L51"/>
  <c r="L62" s="1"/>
  <c r="L42"/>
  <c r="L32"/>
  <c r="L43" s="1"/>
  <c r="L23"/>
  <c r="L13"/>
  <c r="L24" s="1"/>
  <c r="A109"/>
  <c r="B195"/>
  <c r="A195"/>
  <c r="J194"/>
  <c r="I194"/>
  <c r="H194"/>
  <c r="G194"/>
  <c r="F194"/>
  <c r="B185"/>
  <c r="A185"/>
  <c r="J184"/>
  <c r="J195" s="1"/>
  <c r="I184"/>
  <c r="I195" s="1"/>
  <c r="H184"/>
  <c r="H195" s="1"/>
  <c r="G184"/>
  <c r="G195" s="1"/>
  <c r="F184"/>
  <c r="B176"/>
  <c r="A176"/>
  <c r="J175"/>
  <c r="I175"/>
  <c r="H175"/>
  <c r="G175"/>
  <c r="F175"/>
  <c r="B166"/>
  <c r="A166"/>
  <c r="J165"/>
  <c r="J176" s="1"/>
  <c r="I165"/>
  <c r="I176" s="1"/>
  <c r="H165"/>
  <c r="H176" s="1"/>
  <c r="G165"/>
  <c r="G176" s="1"/>
  <c r="F165"/>
  <c r="B157"/>
  <c r="A157"/>
  <c r="J156"/>
  <c r="I156"/>
  <c r="H156"/>
  <c r="G156"/>
  <c r="F156"/>
  <c r="B147"/>
  <c r="A147"/>
  <c r="J146"/>
  <c r="J157" s="1"/>
  <c r="I146"/>
  <c r="I157" s="1"/>
  <c r="H146"/>
  <c r="H157" s="1"/>
  <c r="G146"/>
  <c r="G157" s="1"/>
  <c r="F146"/>
  <c r="B138"/>
  <c r="A138"/>
  <c r="J137"/>
  <c r="I137"/>
  <c r="H137"/>
  <c r="G137"/>
  <c r="F137"/>
  <c r="B128"/>
  <c r="A128"/>
  <c r="J127"/>
  <c r="J138" s="1"/>
  <c r="I127"/>
  <c r="I138" s="1"/>
  <c r="H127"/>
  <c r="H138" s="1"/>
  <c r="G127"/>
  <c r="G138" s="1"/>
  <c r="F127"/>
  <c r="B119"/>
  <c r="A119"/>
  <c r="J118"/>
  <c r="I118"/>
  <c r="H118"/>
  <c r="G118"/>
  <c r="F118"/>
  <c r="B109"/>
  <c r="J108"/>
  <c r="J119" s="1"/>
  <c r="I108"/>
  <c r="I119" s="1"/>
  <c r="H108"/>
  <c r="H119" s="1"/>
  <c r="G108"/>
  <c r="G119" s="1"/>
  <c r="F108"/>
  <c r="B100"/>
  <c r="A100"/>
  <c r="J99"/>
  <c r="I99"/>
  <c r="H99"/>
  <c r="G99"/>
  <c r="F99"/>
  <c r="B90"/>
  <c r="A90"/>
  <c r="J89"/>
  <c r="J100" s="1"/>
  <c r="I89"/>
  <c r="I100" s="1"/>
  <c r="H89"/>
  <c r="H100" s="1"/>
  <c r="G89"/>
  <c r="G100" s="1"/>
  <c r="F89"/>
  <c r="F100" s="1"/>
  <c r="B81"/>
  <c r="A81"/>
  <c r="J80"/>
  <c r="I80"/>
  <c r="H80"/>
  <c r="G80"/>
  <c r="F80"/>
  <c r="B71"/>
  <c r="A71"/>
  <c r="J70"/>
  <c r="J81" s="1"/>
  <c r="I70"/>
  <c r="H70"/>
  <c r="G70"/>
  <c r="F70"/>
  <c r="F81" s="1"/>
  <c r="B62"/>
  <c r="A62"/>
  <c r="J61"/>
  <c r="I61"/>
  <c r="H61"/>
  <c r="G61"/>
  <c r="F61"/>
  <c r="B52"/>
  <c r="A52"/>
  <c r="J51"/>
  <c r="J62" s="1"/>
  <c r="I51"/>
  <c r="I62" s="1"/>
  <c r="H51"/>
  <c r="H62" s="1"/>
  <c r="G51"/>
  <c r="F51"/>
  <c r="F62" s="1"/>
  <c r="B43"/>
  <c r="A43"/>
  <c r="J42"/>
  <c r="I42"/>
  <c r="H42"/>
  <c r="G42"/>
  <c r="F42"/>
  <c r="B33"/>
  <c r="A33"/>
  <c r="J32"/>
  <c r="J43" s="1"/>
  <c r="I32"/>
  <c r="I43" s="1"/>
  <c r="H32"/>
  <c r="H43" s="1"/>
  <c r="G32"/>
  <c r="G43" s="1"/>
  <c r="F32"/>
  <c r="F43" s="1"/>
  <c r="B24"/>
  <c r="A24"/>
  <c r="B14"/>
  <c r="A14"/>
  <c r="G23"/>
  <c r="H23"/>
  <c r="I23"/>
  <c r="J23"/>
  <c r="F23"/>
  <c r="G13"/>
  <c r="H13"/>
  <c r="I13"/>
  <c r="J13"/>
  <c r="F13"/>
  <c r="G81" l="1"/>
  <c r="I81"/>
  <c r="H81"/>
  <c r="G62"/>
  <c r="L196"/>
  <c r="F119"/>
  <c r="F138"/>
  <c r="F157"/>
  <c r="F176"/>
  <c r="F195"/>
  <c r="I24"/>
  <c r="F24"/>
  <c r="J24"/>
  <c r="J196" s="1"/>
  <c r="H24"/>
  <c r="G24"/>
  <c r="F196" l="1"/>
  <c r="H196"/>
  <c r="I196"/>
  <c r="G196"/>
</calcChain>
</file>

<file path=xl/sharedStrings.xml><?xml version="1.0" encoding="utf-8"?>
<sst xmlns="http://schemas.openxmlformats.org/spreadsheetml/2006/main" count="249" uniqueCount="69">
  <si>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</si>
  <si>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</si>
  <si>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</si>
  <si>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</si>
  <si>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</si>
  <si>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</si>
  <si>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</si>
  <si>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</si>
  <si>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</si>
  <si>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</si>
  <si>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</si>
  <si>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</si>
  <si>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</si>
  <si>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</si>
  <si>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</si>
  <si>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</si>
  <si>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</si>
  <si>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</si>
  <si>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</si>
  <si>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</si>
  <si>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</si>
  <si>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</si>
  <si>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</si>
  <si>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</si>
  <si>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</si>
  <si>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</si>
  <si>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</si>
  <si>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</si>
  <si>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</si>
  <si>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</si>
  <si>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</si>
  <si>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</si>
  <si>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</si>
  <si>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</si>
  <si>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</si>
  <si>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</si>
  <si>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</si>
  <si>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</si>
  <si>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</si>
  <si>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</si>
  <si>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Усманова Е.Е.</t>
  </si>
  <si>
    <t>Чай с сахаром</t>
  </si>
  <si>
    <t>Хлеб пшеничный</t>
  </si>
  <si>
    <t>Кондитерское изделие</t>
  </si>
  <si>
    <t>Чай с лимоном</t>
  </si>
  <si>
    <t>конд.изд.</t>
  </si>
  <si>
    <t>Каша вязкая молочная из риса и пшена (с маслом и сахаром)</t>
  </si>
  <si>
    <t>Н</t>
  </si>
  <si>
    <t>Плоды или ягоды свежие</t>
  </si>
  <si>
    <t>Каша жидкая молочная из гречневой крупы (с маслом и сахаром)</t>
  </si>
  <si>
    <t>Масло</t>
  </si>
  <si>
    <t>Масло (порциями)</t>
  </si>
  <si>
    <t>Плов из птицы</t>
  </si>
  <si>
    <t>Каша вязкая молочная из пшенной крупы (с маслом и сахаром)</t>
  </si>
  <si>
    <t>Сыр</t>
  </si>
  <si>
    <t>Сыр (порциями) (Российский)</t>
  </si>
  <si>
    <t>Конд.изд.</t>
  </si>
  <si>
    <t>Н (2)</t>
  </si>
  <si>
    <t>Макароны отварные с сыром</t>
  </si>
  <si>
    <t>яйцо</t>
  </si>
  <si>
    <t>Яйца вареные</t>
  </si>
  <si>
    <t>Каша жидкая молочная (с крупой рисовой с маслом и сахаром)</t>
  </si>
  <si>
    <t>Н (5)</t>
  </si>
  <si>
    <t>Птица тушенная в соусе и макаронные изделия отварные с маслом</t>
  </si>
  <si>
    <t>Каша вязкая молочная из пшенной крупы ( с маслом и сахаром)</t>
  </si>
  <si>
    <t>Напиток из плодов шиповника</t>
  </si>
  <si>
    <t>291 (3)</t>
  </si>
  <si>
    <t>Чай с молоком</t>
  </si>
  <si>
    <t>Каша жидкая молочная из манной крупы (с маслом и сахаром)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</si>
</sst>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G190" sqref="G190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4"/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8">
      <c r="A2" s="35" t="s">
        <v>6</v>
      </c>
      <c r="C2" s="2"/>
      <c r="G2" s="2" t="s">
        <v>18</v>
      </c>
      <c r="H2" s="56" t="s">
        <v>40</v>
      </c>
      <c r="I2" s="56"/>
      <c r="J2" s="56"/>
      <c r="K2" s="5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5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>
      <c r="A6" s="20">
        <v>1</v>
      </c>
      <c r="B6" s="21">
        <v>1</v>
      </c>
      <c r="C6" s="22" t="s">
        <v>20</v>
      </c>
      <c r="D6" s="5" t="s">
        <v>21</v>
      </c>
      <c r="E6" s="39" t="s">
        <v>46</v>
      </c>
      <c r="F6" s="40">
        <v>240</v>
      </c>
      <c r="G6" s="40">
        <v>6.62</v>
      </c>
      <c r="H6" s="40">
        <v>12.19</v>
      </c>
      <c r="I6" s="40">
        <v>47.4</v>
      </c>
      <c r="J6" s="40">
        <v>327.26</v>
      </c>
      <c r="K6" s="41">
        <v>175</v>
      </c>
      <c r="L6" s="40">
        <v>49.43</v>
      </c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0.06</v>
      </c>
      <c r="H8" s="43">
        <v>0.02</v>
      </c>
      <c r="I8" s="43">
        <v>13.96</v>
      </c>
      <c r="J8" s="43">
        <v>55.82</v>
      </c>
      <c r="K8" s="44">
        <v>376</v>
      </c>
      <c r="L8" s="43">
        <v>15</v>
      </c>
    </row>
    <row r="9" spans="1:12" ht="15">
      <c r="A9" s="23"/>
      <c r="B9" s="15"/>
      <c r="C9" s="11"/>
      <c r="D9" s="7" t="s">
        <v>23</v>
      </c>
      <c r="E9" s="42" t="s">
        <v>42</v>
      </c>
      <c r="F9" s="43">
        <v>50</v>
      </c>
      <c r="G9" s="43">
        <v>3.95</v>
      </c>
      <c r="H9" s="43">
        <v>0.5</v>
      </c>
      <c r="I9" s="43">
        <v>1.05</v>
      </c>
      <c r="J9" s="43">
        <v>116.9</v>
      </c>
      <c r="K9" s="44" t="s">
        <v>47</v>
      </c>
      <c r="L9" s="43">
        <v>6</v>
      </c>
    </row>
    <row r="10" spans="1:12" ht="15">
      <c r="A10" s="23"/>
      <c r="B10" s="15"/>
      <c r="C10" s="11"/>
      <c r="D10" s="7" t="s">
        <v>24</v>
      </c>
      <c r="E10" s="42" t="s">
        <v>48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47</v>
      </c>
      <c r="K10" s="44">
        <v>338</v>
      </c>
      <c r="L10" s="43">
        <v>18.5</v>
      </c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590</v>
      </c>
      <c r="G13" s="19">
        <f t="shared" ref="G13:J13" si="0">SUM(G6:G12)</f>
        <v>11.03</v>
      </c>
      <c r="H13" s="19">
        <f t="shared" si="0"/>
        <v>13.11</v>
      </c>
      <c r="I13" s="19">
        <f t="shared" si="0"/>
        <v>72.209999999999994</v>
      </c>
      <c r="J13" s="19">
        <f t="shared" si="0"/>
        <v>546.98</v>
      </c>
      <c r="K13" s="25"/>
      <c r="L13" s="19">
        <f t="shared" ref="L13" si="1">SUM(L6:L12)</f>
        <v>88.93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590</v>
      </c>
      <c r="G24" s="32">
        <f t="shared" ref="G24:J24" si="4">G13+G23</f>
        <v>11.03</v>
      </c>
      <c r="H24" s="32">
        <f t="shared" si="4"/>
        <v>13.11</v>
      </c>
      <c r="I24" s="32">
        <f t="shared" si="4"/>
        <v>72.209999999999994</v>
      </c>
      <c r="J24" s="32">
        <f t="shared" si="4"/>
        <v>546.98</v>
      </c>
      <c r="K24" s="32"/>
      <c r="L24" s="32">
        <f t="shared" ref="L24" si="5">L13+L23</f>
        <v>88.93</v>
      </c>
    </row>
    <row r="25" spans="1:12" ht="25.5">
      <c r="A25" s="14">
        <v>1</v>
      </c>
      <c r="B25" s="15">
        <v>2</v>
      </c>
      <c r="C25" s="22" t="s">
        <v>20</v>
      </c>
      <c r="D25" s="5" t="s">
        <v>21</v>
      </c>
      <c r="E25" s="39" t="s">
        <v>49</v>
      </c>
      <c r="F25" s="40">
        <v>240</v>
      </c>
      <c r="G25" s="40">
        <v>9.91</v>
      </c>
      <c r="H25" s="40">
        <v>14.16</v>
      </c>
      <c r="I25" s="40">
        <v>49.27</v>
      </c>
      <c r="J25" s="40">
        <v>365.45</v>
      </c>
      <c r="K25" s="41">
        <v>183</v>
      </c>
      <c r="L25" s="40">
        <v>60.43</v>
      </c>
    </row>
    <row r="26" spans="1:12" ht="15">
      <c r="A26" s="14"/>
      <c r="B26" s="15"/>
      <c r="C26" s="11"/>
      <c r="D26" s="6" t="s">
        <v>50</v>
      </c>
      <c r="E26" s="42" t="s">
        <v>51</v>
      </c>
      <c r="F26" s="43">
        <v>10</v>
      </c>
      <c r="G26" s="43">
        <v>0.08</v>
      </c>
      <c r="H26" s="43">
        <v>7.25</v>
      </c>
      <c r="I26" s="43">
        <v>0.13</v>
      </c>
      <c r="J26" s="43">
        <v>66</v>
      </c>
      <c r="K26" s="44">
        <v>14</v>
      </c>
      <c r="L26" s="43">
        <v>15</v>
      </c>
    </row>
    <row r="27" spans="1:12" ht="15">
      <c r="A27" s="14"/>
      <c r="B27" s="15"/>
      <c r="C27" s="11"/>
      <c r="D27" s="7" t="s">
        <v>22</v>
      </c>
      <c r="E27" s="42" t="s">
        <v>65</v>
      </c>
      <c r="F27" s="43">
        <v>200</v>
      </c>
      <c r="G27" s="43">
        <v>0.68</v>
      </c>
      <c r="H27" s="43">
        <v>0.28000000000000003</v>
      </c>
      <c r="I27" s="43">
        <v>20.76</v>
      </c>
      <c r="J27" s="43">
        <v>88.2</v>
      </c>
      <c r="K27" s="44">
        <v>388</v>
      </c>
      <c r="L27" s="43">
        <v>7.5</v>
      </c>
    </row>
    <row r="28" spans="1:12" ht="15">
      <c r="A28" s="14"/>
      <c r="B28" s="15"/>
      <c r="C28" s="11"/>
      <c r="D28" s="7" t="s">
        <v>23</v>
      </c>
      <c r="E28" s="42" t="s">
        <v>42</v>
      </c>
      <c r="F28" s="43">
        <v>50</v>
      </c>
      <c r="G28" s="43">
        <v>3.95</v>
      </c>
      <c r="H28" s="43">
        <v>0.5</v>
      </c>
      <c r="I28" s="43">
        <v>1.05</v>
      </c>
      <c r="J28" s="43">
        <v>116.9</v>
      </c>
      <c r="K28" s="44" t="s">
        <v>47</v>
      </c>
      <c r="L28" s="43">
        <v>6</v>
      </c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14.620000000000001</v>
      </c>
      <c r="H32" s="19">
        <f t="shared" ref="H32" si="7">SUM(H25:H31)</f>
        <v>22.19</v>
      </c>
      <c r="I32" s="19">
        <f t="shared" ref="I32" si="8">SUM(I25:I31)</f>
        <v>71.210000000000008</v>
      </c>
      <c r="J32" s="19">
        <f t="shared" ref="J32:L32" si="9">SUM(J25:J31)</f>
        <v>636.54999999999995</v>
      </c>
      <c r="K32" s="25"/>
      <c r="L32" s="19">
        <f t="shared" si="9"/>
        <v>88.93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500</v>
      </c>
      <c r="G43" s="32">
        <f t="shared" ref="G43" si="14">G32+G42</f>
        <v>14.620000000000001</v>
      </c>
      <c r="H43" s="32">
        <f t="shared" ref="H43" si="15">H32+H42</f>
        <v>22.19</v>
      </c>
      <c r="I43" s="32">
        <f t="shared" ref="I43" si="16">I32+I42</f>
        <v>71.210000000000008</v>
      </c>
      <c r="J43" s="32">
        <f t="shared" ref="J43:L43" si="17">J32+J42</f>
        <v>636.54999999999995</v>
      </c>
      <c r="K43" s="32"/>
      <c r="L43" s="32">
        <f t="shared" si="17"/>
        <v>88.93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52</v>
      </c>
      <c r="F44" s="40">
        <v>200</v>
      </c>
      <c r="G44" s="40">
        <v>16.940000000000001</v>
      </c>
      <c r="H44" s="40">
        <v>10.46</v>
      </c>
      <c r="I44" s="40">
        <v>35.74</v>
      </c>
      <c r="J44" s="40">
        <v>305.33999999999997</v>
      </c>
      <c r="K44" s="41" t="s">
        <v>66</v>
      </c>
      <c r="L44" s="40">
        <v>49.43</v>
      </c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41</v>
      </c>
      <c r="F46" s="43">
        <v>200</v>
      </c>
      <c r="G46" s="43">
        <v>0.06</v>
      </c>
      <c r="H46" s="43">
        <v>0.02</v>
      </c>
      <c r="I46" s="43">
        <v>13.96</v>
      </c>
      <c r="J46" s="43">
        <v>55.82</v>
      </c>
      <c r="K46" s="44">
        <v>376</v>
      </c>
      <c r="L46" s="43">
        <v>15</v>
      </c>
    </row>
    <row r="47" spans="1:12" ht="15">
      <c r="A47" s="23"/>
      <c r="B47" s="15"/>
      <c r="C47" s="11"/>
      <c r="D47" s="7" t="s">
        <v>23</v>
      </c>
      <c r="E47" s="42" t="s">
        <v>42</v>
      </c>
      <c r="F47" s="43">
        <v>50</v>
      </c>
      <c r="G47" s="43">
        <v>3.95</v>
      </c>
      <c r="H47" s="43">
        <v>0.5</v>
      </c>
      <c r="I47" s="43">
        <v>1.05</v>
      </c>
      <c r="J47" s="43">
        <v>116.9</v>
      </c>
      <c r="K47" s="44" t="s">
        <v>47</v>
      </c>
      <c r="L47" s="43">
        <v>6</v>
      </c>
    </row>
    <row r="48" spans="1:12" ht="15">
      <c r="A48" s="23"/>
      <c r="B48" s="15"/>
      <c r="C48" s="11"/>
      <c r="D48" s="7" t="s">
        <v>24</v>
      </c>
      <c r="E48" s="42" t="s">
        <v>48</v>
      </c>
      <c r="F48" s="43">
        <v>100</v>
      </c>
      <c r="G48" s="43">
        <v>0.4</v>
      </c>
      <c r="H48" s="43">
        <v>0.4</v>
      </c>
      <c r="I48" s="43">
        <v>9.8000000000000007</v>
      </c>
      <c r="J48" s="43">
        <v>47</v>
      </c>
      <c r="K48" s="44">
        <v>338</v>
      </c>
      <c r="L48" s="43">
        <v>18.5</v>
      </c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550</v>
      </c>
      <c r="G51" s="19">
        <f t="shared" ref="G51" si="18">SUM(G44:G50)</f>
        <v>21.349999999999998</v>
      </c>
      <c r="H51" s="19">
        <f t="shared" ref="H51" si="19">SUM(H44:H50)</f>
        <v>11.38</v>
      </c>
      <c r="I51" s="19">
        <f t="shared" ref="I51" si="20">SUM(I44:I50)</f>
        <v>60.55</v>
      </c>
      <c r="J51" s="19">
        <f t="shared" ref="J51:L51" si="21">SUM(J44:J50)</f>
        <v>525.05999999999995</v>
      </c>
      <c r="K51" s="25"/>
      <c r="L51" s="19">
        <f t="shared" si="21"/>
        <v>88.93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550</v>
      </c>
      <c r="G62" s="32">
        <f t="shared" ref="G62" si="26">G51+G61</f>
        <v>21.349999999999998</v>
      </c>
      <c r="H62" s="32">
        <f t="shared" ref="H62" si="27">H51+H61</f>
        <v>11.38</v>
      </c>
      <c r="I62" s="32">
        <f t="shared" ref="I62" si="28">I51+I61</f>
        <v>60.55</v>
      </c>
      <c r="J62" s="32">
        <f t="shared" ref="J62:L62" si="29">J51+J61</f>
        <v>525.05999999999995</v>
      </c>
      <c r="K62" s="32"/>
      <c r="L62" s="32">
        <f t="shared" si="29"/>
        <v>88.93</v>
      </c>
    </row>
    <row r="63" spans="1:12" ht="25.5">
      <c r="A63" s="20">
        <v>1</v>
      </c>
      <c r="B63" s="21">
        <v>4</v>
      </c>
      <c r="C63" s="22" t="s">
        <v>20</v>
      </c>
      <c r="D63" s="5" t="s">
        <v>21</v>
      </c>
      <c r="E63" s="39" t="s">
        <v>53</v>
      </c>
      <c r="F63" s="40">
        <v>200</v>
      </c>
      <c r="G63" s="40">
        <v>7.86</v>
      </c>
      <c r="H63" s="40">
        <v>10.06</v>
      </c>
      <c r="I63" s="40">
        <v>49.36</v>
      </c>
      <c r="J63" s="40">
        <v>320</v>
      </c>
      <c r="K63" s="41">
        <v>173</v>
      </c>
      <c r="L63" s="40">
        <v>37</v>
      </c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 t="s">
        <v>44</v>
      </c>
      <c r="F65" s="43">
        <v>200</v>
      </c>
      <c r="G65" s="43">
        <v>0.12</v>
      </c>
      <c r="H65" s="43">
        <v>0.02</v>
      </c>
      <c r="I65" s="43">
        <v>13.7</v>
      </c>
      <c r="J65" s="43">
        <v>55.86</v>
      </c>
      <c r="K65" s="44">
        <v>377</v>
      </c>
      <c r="L65" s="43">
        <v>18</v>
      </c>
    </row>
    <row r="66" spans="1:12" ht="15">
      <c r="A66" s="23"/>
      <c r="B66" s="15"/>
      <c r="C66" s="11"/>
      <c r="D66" s="7" t="s">
        <v>23</v>
      </c>
      <c r="E66" s="42" t="s">
        <v>42</v>
      </c>
      <c r="F66" s="43">
        <v>50</v>
      </c>
      <c r="G66" s="43">
        <v>3.95</v>
      </c>
      <c r="H66" s="43">
        <v>0.5</v>
      </c>
      <c r="I66" s="43">
        <v>1.05</v>
      </c>
      <c r="J66" s="43">
        <v>116.9</v>
      </c>
      <c r="K66" s="44" t="s">
        <v>47</v>
      </c>
      <c r="L66" s="43">
        <v>6</v>
      </c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 t="s">
        <v>54</v>
      </c>
      <c r="E68" s="42" t="s">
        <v>55</v>
      </c>
      <c r="F68" s="43">
        <v>10</v>
      </c>
      <c r="G68" s="43">
        <v>2.3199999999999998</v>
      </c>
      <c r="H68" s="43">
        <v>2.95</v>
      </c>
      <c r="I68" s="43">
        <v>0</v>
      </c>
      <c r="J68" s="43">
        <v>36</v>
      </c>
      <c r="K68" s="44">
        <v>15</v>
      </c>
      <c r="L68" s="43">
        <v>15.43</v>
      </c>
    </row>
    <row r="69" spans="1:12" ht="15">
      <c r="A69" s="23"/>
      <c r="B69" s="15"/>
      <c r="C69" s="11"/>
      <c r="D69" s="6" t="s">
        <v>56</v>
      </c>
      <c r="E69" s="42" t="s">
        <v>43</v>
      </c>
      <c r="F69" s="43">
        <v>50</v>
      </c>
      <c r="G69" s="43">
        <v>4.25</v>
      </c>
      <c r="H69" s="43">
        <v>5.65</v>
      </c>
      <c r="I69" s="43">
        <v>34.85</v>
      </c>
      <c r="J69" s="43">
        <v>207.25</v>
      </c>
      <c r="K69" s="44" t="s">
        <v>57</v>
      </c>
      <c r="L69" s="43">
        <v>12.5</v>
      </c>
    </row>
    <row r="70" spans="1:12" ht="15">
      <c r="A70" s="24"/>
      <c r="B70" s="17"/>
      <c r="C70" s="8"/>
      <c r="D70" s="18" t="s">
        <v>33</v>
      </c>
      <c r="E70" s="9"/>
      <c r="F70" s="19">
        <f>SUM(F63:F69)</f>
        <v>510</v>
      </c>
      <c r="G70" s="19">
        <f t="shared" ref="G70" si="30">SUM(G63:G69)</f>
        <v>18.5</v>
      </c>
      <c r="H70" s="19">
        <f t="shared" ref="H70" si="31">SUM(H63:H69)</f>
        <v>19.18</v>
      </c>
      <c r="I70" s="19">
        <f t="shared" ref="I70" si="32">SUM(I63:I69)</f>
        <v>98.960000000000008</v>
      </c>
      <c r="J70" s="19">
        <f t="shared" ref="J70:L70" si="33">SUM(J63:J69)</f>
        <v>736.01</v>
      </c>
      <c r="K70" s="25"/>
      <c r="L70" s="19">
        <f t="shared" si="33"/>
        <v>88.93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510</v>
      </c>
      <c r="G81" s="32">
        <f t="shared" ref="G81" si="38">G70+G80</f>
        <v>18.5</v>
      </c>
      <c r="H81" s="32">
        <f t="shared" ref="H81" si="39">H70+H80</f>
        <v>19.18</v>
      </c>
      <c r="I81" s="32">
        <f t="shared" ref="I81" si="40">I70+I80</f>
        <v>98.960000000000008</v>
      </c>
      <c r="J81" s="32">
        <f t="shared" ref="J81:L81" si="41">J70+J80</f>
        <v>736.01</v>
      </c>
      <c r="K81" s="32"/>
      <c r="L81" s="32">
        <f t="shared" si="41"/>
        <v>88.93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58</v>
      </c>
      <c r="F82" s="40">
        <v>200</v>
      </c>
      <c r="G82" s="40">
        <v>13.54</v>
      </c>
      <c r="H82" s="40">
        <v>15.92</v>
      </c>
      <c r="I82" s="40">
        <v>34.119999999999997</v>
      </c>
      <c r="J82" s="40">
        <v>334.4</v>
      </c>
      <c r="K82" s="41">
        <v>204</v>
      </c>
      <c r="L82" s="40">
        <v>52.43</v>
      </c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67</v>
      </c>
      <c r="F84" s="43">
        <v>200</v>
      </c>
      <c r="G84" s="43">
        <v>1.42</v>
      </c>
      <c r="H84" s="43">
        <v>1.26</v>
      </c>
      <c r="I84" s="43">
        <v>14.8</v>
      </c>
      <c r="J84" s="43">
        <v>75.34</v>
      </c>
      <c r="K84" s="44">
        <v>378</v>
      </c>
      <c r="L84" s="43">
        <v>18</v>
      </c>
    </row>
    <row r="85" spans="1:12" ht="15">
      <c r="A85" s="23"/>
      <c r="B85" s="15"/>
      <c r="C85" s="11"/>
      <c r="D85" s="7" t="s">
        <v>23</v>
      </c>
      <c r="E85" s="42" t="s">
        <v>42</v>
      </c>
      <c r="F85" s="43">
        <v>50</v>
      </c>
      <c r="G85" s="43">
        <v>3.95</v>
      </c>
      <c r="H85" s="43">
        <v>0.5</v>
      </c>
      <c r="I85" s="43">
        <v>1.05</v>
      </c>
      <c r="J85" s="43">
        <v>116.9</v>
      </c>
      <c r="K85" s="44" t="s">
        <v>47</v>
      </c>
      <c r="L85" s="43">
        <v>6</v>
      </c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 t="s">
        <v>56</v>
      </c>
      <c r="E87" s="42" t="s">
        <v>43</v>
      </c>
      <c r="F87" s="43">
        <v>50</v>
      </c>
      <c r="G87" s="43">
        <v>4.25</v>
      </c>
      <c r="H87" s="43">
        <v>5.65</v>
      </c>
      <c r="I87" s="43">
        <v>34.85</v>
      </c>
      <c r="J87" s="43">
        <v>207.25</v>
      </c>
      <c r="K87" s="44" t="s">
        <v>57</v>
      </c>
      <c r="L87" s="43">
        <v>12.5</v>
      </c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23.16</v>
      </c>
      <c r="H89" s="19">
        <f t="shared" ref="H89" si="43">SUM(H82:H88)</f>
        <v>23.33</v>
      </c>
      <c r="I89" s="19">
        <f t="shared" ref="I89" si="44">SUM(I82:I88)</f>
        <v>84.82</v>
      </c>
      <c r="J89" s="19">
        <f t="shared" ref="J89:L89" si="45">SUM(J82:J88)</f>
        <v>733.89</v>
      </c>
      <c r="K89" s="25"/>
      <c r="L89" s="19">
        <f t="shared" si="45"/>
        <v>88.93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500</v>
      </c>
      <c r="G100" s="32">
        <f t="shared" ref="G100" si="50">G89+G99</f>
        <v>23.16</v>
      </c>
      <c r="H100" s="32">
        <f t="shared" ref="H100" si="51">H89+H99</f>
        <v>23.33</v>
      </c>
      <c r="I100" s="32">
        <f t="shared" ref="I100" si="52">I89+I99</f>
        <v>84.82</v>
      </c>
      <c r="J100" s="32">
        <f t="shared" ref="J100:L100" si="53">J89+J99</f>
        <v>733.89</v>
      </c>
      <c r="K100" s="32"/>
      <c r="L100" s="32">
        <f t="shared" si="53"/>
        <v>88.93</v>
      </c>
    </row>
    <row r="101" spans="1:12" ht="25.5">
      <c r="A101" s="20">
        <v>2</v>
      </c>
      <c r="B101" s="21">
        <v>1</v>
      </c>
      <c r="C101" s="22" t="s">
        <v>20</v>
      </c>
      <c r="D101" s="5" t="s">
        <v>21</v>
      </c>
      <c r="E101" s="39" t="s">
        <v>49</v>
      </c>
      <c r="F101" s="40">
        <v>200</v>
      </c>
      <c r="G101" s="40">
        <v>8.66</v>
      </c>
      <c r="H101" s="40">
        <v>12.38</v>
      </c>
      <c r="I101" s="40">
        <v>33.5</v>
      </c>
      <c r="J101" s="40">
        <v>280.95999999999998</v>
      </c>
      <c r="K101" s="41">
        <v>183</v>
      </c>
      <c r="L101" s="40">
        <v>52.93</v>
      </c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41</v>
      </c>
      <c r="F103" s="43">
        <v>200</v>
      </c>
      <c r="G103" s="43">
        <v>0.06</v>
      </c>
      <c r="H103" s="43">
        <v>0.02</v>
      </c>
      <c r="I103" s="43">
        <v>13.96</v>
      </c>
      <c r="J103" s="43">
        <v>55.82</v>
      </c>
      <c r="K103" s="44">
        <v>376</v>
      </c>
      <c r="L103" s="43">
        <v>15</v>
      </c>
    </row>
    <row r="104" spans="1:12" ht="15">
      <c r="A104" s="23"/>
      <c r="B104" s="15"/>
      <c r="C104" s="11"/>
      <c r="D104" s="7" t="s">
        <v>23</v>
      </c>
      <c r="E104" s="42" t="s">
        <v>42</v>
      </c>
      <c r="F104" s="43">
        <v>50</v>
      </c>
      <c r="G104" s="43">
        <v>3.95</v>
      </c>
      <c r="H104" s="43">
        <v>0.5</v>
      </c>
      <c r="I104" s="43">
        <v>1.05</v>
      </c>
      <c r="J104" s="43">
        <v>116.9</v>
      </c>
      <c r="K104" s="44" t="s">
        <v>47</v>
      </c>
      <c r="L104" s="43">
        <v>6</v>
      </c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 t="s">
        <v>59</v>
      </c>
      <c r="E106" s="42" t="s">
        <v>60</v>
      </c>
      <c r="F106" s="43">
        <v>60</v>
      </c>
      <c r="G106" s="43">
        <v>7.62</v>
      </c>
      <c r="H106" s="43">
        <v>6.9</v>
      </c>
      <c r="I106" s="43">
        <v>0.42</v>
      </c>
      <c r="J106" s="43">
        <v>94.5</v>
      </c>
      <c r="K106" s="44">
        <v>209</v>
      </c>
      <c r="L106" s="43">
        <v>15</v>
      </c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510</v>
      </c>
      <c r="G108" s="19">
        <f t="shared" ref="G108:J108" si="54">SUM(G101:G107)</f>
        <v>20.290000000000003</v>
      </c>
      <c r="H108" s="19">
        <f t="shared" si="54"/>
        <v>19.8</v>
      </c>
      <c r="I108" s="19">
        <f t="shared" si="54"/>
        <v>48.93</v>
      </c>
      <c r="J108" s="19">
        <f t="shared" si="54"/>
        <v>548.17999999999995</v>
      </c>
      <c r="K108" s="25"/>
      <c r="L108" s="19">
        <f t="shared" ref="L108" si="55">SUM(L101:L107)</f>
        <v>88.93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510</v>
      </c>
      <c r="G119" s="32">
        <f t="shared" ref="G119" si="58">G108+G118</f>
        <v>20.290000000000003</v>
      </c>
      <c r="H119" s="32">
        <f t="shared" ref="H119" si="59">H108+H118</f>
        <v>19.8</v>
      </c>
      <c r="I119" s="32">
        <f t="shared" ref="I119" si="60">I108+I118</f>
        <v>48.93</v>
      </c>
      <c r="J119" s="32">
        <f t="shared" ref="J119:L119" si="61">J108+J118</f>
        <v>548.17999999999995</v>
      </c>
      <c r="K119" s="32"/>
      <c r="L119" s="32">
        <f t="shared" si="61"/>
        <v>88.93</v>
      </c>
    </row>
    <row r="120" spans="1:12" ht="25.5">
      <c r="A120" s="14">
        <v>2</v>
      </c>
      <c r="B120" s="15">
        <v>2</v>
      </c>
      <c r="C120" s="22" t="s">
        <v>20</v>
      </c>
      <c r="D120" s="5" t="s">
        <v>21</v>
      </c>
      <c r="E120" s="39" t="s">
        <v>61</v>
      </c>
      <c r="F120" s="40">
        <v>200</v>
      </c>
      <c r="G120" s="40">
        <v>4.6399999999999997</v>
      </c>
      <c r="H120" s="40">
        <v>9.74</v>
      </c>
      <c r="I120" s="40">
        <v>39.46</v>
      </c>
      <c r="J120" s="40">
        <v>264.54000000000002</v>
      </c>
      <c r="K120" s="41">
        <v>182</v>
      </c>
      <c r="L120" s="40">
        <v>58.43</v>
      </c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 t="s">
        <v>65</v>
      </c>
      <c r="F122" s="43">
        <v>200</v>
      </c>
      <c r="G122" s="43">
        <v>0.68</v>
      </c>
      <c r="H122" s="43">
        <v>0.28000000000000003</v>
      </c>
      <c r="I122" s="43">
        <v>20.76</v>
      </c>
      <c r="J122" s="43">
        <v>88.2</v>
      </c>
      <c r="K122" s="44">
        <v>388</v>
      </c>
      <c r="L122" s="43">
        <v>12</v>
      </c>
    </row>
    <row r="123" spans="1:12" ht="15">
      <c r="A123" s="14"/>
      <c r="B123" s="15"/>
      <c r="C123" s="11"/>
      <c r="D123" s="7" t="s">
        <v>23</v>
      </c>
      <c r="E123" s="42" t="s">
        <v>42</v>
      </c>
      <c r="F123" s="43">
        <v>50</v>
      </c>
      <c r="G123" s="43">
        <v>3.95</v>
      </c>
      <c r="H123" s="43">
        <v>0.5</v>
      </c>
      <c r="I123" s="43">
        <v>1.05</v>
      </c>
      <c r="J123" s="43">
        <v>116.9</v>
      </c>
      <c r="K123" s="44" t="s">
        <v>47</v>
      </c>
      <c r="L123" s="43">
        <v>6</v>
      </c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 t="s">
        <v>45</v>
      </c>
      <c r="E125" s="42" t="s">
        <v>43</v>
      </c>
      <c r="F125" s="43">
        <v>50</v>
      </c>
      <c r="G125" s="43">
        <v>4.25</v>
      </c>
      <c r="H125" s="43">
        <v>5.65</v>
      </c>
      <c r="I125" s="43">
        <v>34.85</v>
      </c>
      <c r="J125" s="43">
        <v>207.25</v>
      </c>
      <c r="K125" s="44" t="s">
        <v>62</v>
      </c>
      <c r="L125" s="43">
        <v>12.5</v>
      </c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13.52</v>
      </c>
      <c r="H127" s="19">
        <f t="shared" si="62"/>
        <v>16.170000000000002</v>
      </c>
      <c r="I127" s="19">
        <f t="shared" si="62"/>
        <v>96.12</v>
      </c>
      <c r="J127" s="19">
        <f t="shared" si="62"/>
        <v>676.89</v>
      </c>
      <c r="K127" s="25"/>
      <c r="L127" s="19">
        <f t="shared" ref="L127" si="63">SUM(L120:L126)</f>
        <v>88.93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500</v>
      </c>
      <c r="G138" s="32">
        <f t="shared" ref="G138" si="66">G127+G137</f>
        <v>13.52</v>
      </c>
      <c r="H138" s="32">
        <f t="shared" ref="H138" si="67">H127+H137</f>
        <v>16.170000000000002</v>
      </c>
      <c r="I138" s="32">
        <f t="shared" ref="I138" si="68">I127+I137</f>
        <v>96.12</v>
      </c>
      <c r="J138" s="32">
        <f t="shared" ref="J138:L138" si="69">J127+J137</f>
        <v>676.89</v>
      </c>
      <c r="K138" s="32"/>
      <c r="L138" s="32">
        <f t="shared" si="69"/>
        <v>88.93</v>
      </c>
    </row>
    <row r="139" spans="1:12" ht="25.5">
      <c r="A139" s="20">
        <v>2</v>
      </c>
      <c r="B139" s="21">
        <v>3</v>
      </c>
      <c r="C139" s="22" t="s">
        <v>20</v>
      </c>
      <c r="D139" s="5" t="s">
        <v>21</v>
      </c>
      <c r="E139" s="39" t="s">
        <v>68</v>
      </c>
      <c r="F139" s="40">
        <v>250</v>
      </c>
      <c r="G139" s="40">
        <v>6.95</v>
      </c>
      <c r="H139" s="40">
        <v>12.17</v>
      </c>
      <c r="I139" s="40">
        <v>48.12</v>
      </c>
      <c r="J139" s="40">
        <v>330.68</v>
      </c>
      <c r="K139" s="41">
        <v>181</v>
      </c>
      <c r="L139" s="40">
        <v>52.93</v>
      </c>
    </row>
    <row r="140" spans="1:12" ht="15">
      <c r="A140" s="23"/>
      <c r="B140" s="15"/>
      <c r="C140" s="11"/>
      <c r="D140" s="6" t="s">
        <v>50</v>
      </c>
      <c r="E140" s="42" t="s">
        <v>51</v>
      </c>
      <c r="F140" s="43">
        <v>10</v>
      </c>
      <c r="G140" s="43">
        <v>0.08</v>
      </c>
      <c r="H140" s="43">
        <v>7.25</v>
      </c>
      <c r="I140" s="43">
        <v>0.13</v>
      </c>
      <c r="J140" s="43">
        <v>66</v>
      </c>
      <c r="K140" s="44">
        <v>14</v>
      </c>
      <c r="L140" s="43">
        <v>15</v>
      </c>
    </row>
    <row r="141" spans="1:12" ht="15">
      <c r="A141" s="23"/>
      <c r="B141" s="15"/>
      <c r="C141" s="11"/>
      <c r="D141" s="7" t="s">
        <v>22</v>
      </c>
      <c r="E141" s="42" t="s">
        <v>41</v>
      </c>
      <c r="F141" s="43">
        <v>200</v>
      </c>
      <c r="G141" s="43">
        <v>0.06</v>
      </c>
      <c r="H141" s="43">
        <v>0.02</v>
      </c>
      <c r="I141" s="43">
        <v>13.96</v>
      </c>
      <c r="J141" s="43">
        <v>55.82</v>
      </c>
      <c r="K141" s="44">
        <v>376</v>
      </c>
      <c r="L141" s="43">
        <v>15</v>
      </c>
    </row>
    <row r="142" spans="1:12" ht="15.75" customHeight="1">
      <c r="A142" s="23"/>
      <c r="B142" s="15"/>
      <c r="C142" s="11"/>
      <c r="D142" s="7" t="s">
        <v>23</v>
      </c>
      <c r="E142" s="42" t="s">
        <v>42</v>
      </c>
      <c r="F142" s="43">
        <v>50</v>
      </c>
      <c r="G142" s="43">
        <v>3.95</v>
      </c>
      <c r="H142" s="43">
        <v>0.5</v>
      </c>
      <c r="I142" s="43">
        <v>1.05</v>
      </c>
      <c r="J142" s="43">
        <v>116.9</v>
      </c>
      <c r="K142" s="44" t="s">
        <v>47</v>
      </c>
      <c r="L142" s="43">
        <v>6</v>
      </c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70">SUM(G139:G145)</f>
        <v>11.04</v>
      </c>
      <c r="H146" s="19">
        <f t="shared" si="70"/>
        <v>19.940000000000001</v>
      </c>
      <c r="I146" s="19">
        <f t="shared" si="70"/>
        <v>63.26</v>
      </c>
      <c r="J146" s="19">
        <f t="shared" si="70"/>
        <v>569.4</v>
      </c>
      <c r="K146" s="25"/>
      <c r="L146" s="19">
        <f t="shared" ref="L146" si="71">SUM(L139:L145)</f>
        <v>88.93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510</v>
      </c>
      <c r="G157" s="32">
        <f t="shared" ref="G157" si="74">G146+G156</f>
        <v>11.04</v>
      </c>
      <c r="H157" s="32">
        <f t="shared" ref="H157" si="75">H146+H156</f>
        <v>19.940000000000001</v>
      </c>
      <c r="I157" s="32">
        <f t="shared" ref="I157" si="76">I146+I156</f>
        <v>63.26</v>
      </c>
      <c r="J157" s="32">
        <f t="shared" ref="J157:L157" si="77">J146+J156</f>
        <v>569.4</v>
      </c>
      <c r="K157" s="32"/>
      <c r="L157" s="32">
        <f t="shared" si="77"/>
        <v>88.93</v>
      </c>
    </row>
    <row r="158" spans="1:12" ht="25.5">
      <c r="A158" s="20">
        <v>2</v>
      </c>
      <c r="B158" s="21">
        <v>4</v>
      </c>
      <c r="C158" s="22" t="s">
        <v>20</v>
      </c>
      <c r="D158" s="5" t="s">
        <v>21</v>
      </c>
      <c r="E158" s="39" t="s">
        <v>63</v>
      </c>
      <c r="F158" s="40">
        <v>250</v>
      </c>
      <c r="G158" s="40">
        <v>17.239999999999998</v>
      </c>
      <c r="H158" s="40">
        <v>15.91</v>
      </c>
      <c r="I158" s="40">
        <v>33.380000000000003</v>
      </c>
      <c r="J158" s="40">
        <v>345.72</v>
      </c>
      <c r="K158" s="41">
        <v>203.29</v>
      </c>
      <c r="L158" s="40">
        <v>64.930000000000007</v>
      </c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 t="s">
        <v>44</v>
      </c>
      <c r="F160" s="43">
        <v>200</v>
      </c>
      <c r="G160" s="43">
        <v>0.12</v>
      </c>
      <c r="H160" s="43">
        <v>0.02</v>
      </c>
      <c r="I160" s="43">
        <v>13.7</v>
      </c>
      <c r="J160" s="43">
        <v>55.86</v>
      </c>
      <c r="K160" s="44">
        <v>377</v>
      </c>
      <c r="L160" s="43">
        <v>18</v>
      </c>
    </row>
    <row r="161" spans="1:12" ht="15">
      <c r="A161" s="23"/>
      <c r="B161" s="15"/>
      <c r="C161" s="11"/>
      <c r="D161" s="7" t="s">
        <v>23</v>
      </c>
      <c r="E161" s="42" t="s">
        <v>42</v>
      </c>
      <c r="F161" s="43">
        <v>50</v>
      </c>
      <c r="G161" s="43">
        <v>3.95</v>
      </c>
      <c r="H161" s="43">
        <v>0.5</v>
      </c>
      <c r="I161" s="43">
        <v>1.05</v>
      </c>
      <c r="J161" s="43">
        <v>116.9</v>
      </c>
      <c r="K161" s="44" t="s">
        <v>47</v>
      </c>
      <c r="L161" s="43">
        <v>6</v>
      </c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21.31</v>
      </c>
      <c r="H165" s="19">
        <f t="shared" si="78"/>
        <v>16.43</v>
      </c>
      <c r="I165" s="19">
        <f t="shared" si="78"/>
        <v>48.129999999999995</v>
      </c>
      <c r="J165" s="19">
        <f t="shared" si="78"/>
        <v>518.48</v>
      </c>
      <c r="K165" s="25"/>
      <c r="L165" s="19">
        <f t="shared" ref="L165" si="79">SUM(L158:L164)</f>
        <v>88.93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500</v>
      </c>
      <c r="G176" s="32">
        <f t="shared" ref="G176" si="82">G165+G175</f>
        <v>21.31</v>
      </c>
      <c r="H176" s="32">
        <f t="shared" ref="H176" si="83">H165+H175</f>
        <v>16.43</v>
      </c>
      <c r="I176" s="32">
        <f t="shared" ref="I176" si="84">I165+I175</f>
        <v>48.129999999999995</v>
      </c>
      <c r="J176" s="32">
        <f t="shared" ref="J176:L176" si="85">J165+J175</f>
        <v>518.48</v>
      </c>
      <c r="K176" s="32"/>
      <c r="L176" s="32">
        <f t="shared" si="85"/>
        <v>88.93</v>
      </c>
    </row>
    <row r="177" spans="1:12" ht="25.5">
      <c r="A177" s="20">
        <v>2</v>
      </c>
      <c r="B177" s="21">
        <v>5</v>
      </c>
      <c r="C177" s="22" t="s">
        <v>20</v>
      </c>
      <c r="D177" s="5" t="s">
        <v>21</v>
      </c>
      <c r="E177" s="39" t="s">
        <v>64</v>
      </c>
      <c r="F177" s="40">
        <v>200</v>
      </c>
      <c r="G177" s="40">
        <v>7.86</v>
      </c>
      <c r="H177" s="40">
        <v>10.06</v>
      </c>
      <c r="I177" s="40">
        <v>49.36</v>
      </c>
      <c r="J177" s="40">
        <v>320</v>
      </c>
      <c r="K177" s="41">
        <v>173</v>
      </c>
      <c r="L177" s="40">
        <v>37</v>
      </c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 t="s">
        <v>41</v>
      </c>
      <c r="F179" s="43">
        <v>200</v>
      </c>
      <c r="G179" s="43">
        <v>0.06</v>
      </c>
      <c r="H179" s="43">
        <v>0.02</v>
      </c>
      <c r="I179" s="43">
        <v>13.96</v>
      </c>
      <c r="J179" s="43">
        <v>55.82</v>
      </c>
      <c r="K179" s="44">
        <v>376</v>
      </c>
      <c r="L179" s="43">
        <v>15</v>
      </c>
    </row>
    <row r="180" spans="1:12" ht="15">
      <c r="A180" s="23"/>
      <c r="B180" s="15"/>
      <c r="C180" s="11"/>
      <c r="D180" s="7" t="s">
        <v>23</v>
      </c>
      <c r="E180" s="42" t="s">
        <v>42</v>
      </c>
      <c r="F180" s="43">
        <v>50</v>
      </c>
      <c r="G180" s="43">
        <v>3.95</v>
      </c>
      <c r="H180" s="43">
        <v>0.5</v>
      </c>
      <c r="I180" s="43">
        <v>1.05</v>
      </c>
      <c r="J180" s="43">
        <v>116.9</v>
      </c>
      <c r="K180" s="44" t="s">
        <v>47</v>
      </c>
      <c r="L180" s="43">
        <v>6</v>
      </c>
    </row>
    <row r="181" spans="1:12" ht="15">
      <c r="A181" s="23"/>
      <c r="B181" s="15"/>
      <c r="C181" s="11"/>
      <c r="D181" s="7" t="s">
        <v>24</v>
      </c>
      <c r="E181" s="42" t="s">
        <v>48</v>
      </c>
      <c r="F181" s="43">
        <v>100</v>
      </c>
      <c r="G181" s="43">
        <v>0.4</v>
      </c>
      <c r="H181" s="43">
        <v>0.4</v>
      </c>
      <c r="I181" s="43">
        <v>9.8000000000000007</v>
      </c>
      <c r="J181" s="43">
        <v>47</v>
      </c>
      <c r="K181" s="44">
        <v>338</v>
      </c>
      <c r="L181" s="43">
        <v>15.5</v>
      </c>
    </row>
    <row r="182" spans="1:12" ht="15">
      <c r="A182" s="23"/>
      <c r="B182" s="15"/>
      <c r="C182" s="11"/>
      <c r="D182" s="6" t="s">
        <v>54</v>
      </c>
      <c r="E182" s="42" t="s">
        <v>55</v>
      </c>
      <c r="F182" s="43">
        <v>10</v>
      </c>
      <c r="G182" s="43">
        <v>2.3199999999999998</v>
      </c>
      <c r="H182" s="43">
        <v>2.95</v>
      </c>
      <c r="I182" s="43">
        <v>0</v>
      </c>
      <c r="J182" s="43">
        <v>36</v>
      </c>
      <c r="K182" s="44">
        <v>15</v>
      </c>
      <c r="L182" s="43">
        <v>15.43</v>
      </c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560</v>
      </c>
      <c r="G184" s="19">
        <f t="shared" ref="G184:J184" si="86">SUM(G177:G183)</f>
        <v>14.590000000000002</v>
      </c>
      <c r="H184" s="19">
        <f t="shared" si="86"/>
        <v>13.93</v>
      </c>
      <c r="I184" s="19">
        <f t="shared" si="86"/>
        <v>74.17</v>
      </c>
      <c r="J184" s="19">
        <f t="shared" si="86"/>
        <v>575.72</v>
      </c>
      <c r="K184" s="25"/>
      <c r="L184" s="19">
        <f t="shared" ref="L184" si="87">SUM(L177:L183)</f>
        <v>88.93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560</v>
      </c>
      <c r="G195" s="32">
        <f t="shared" ref="G195" si="90">G184+G194</f>
        <v>14.590000000000002</v>
      </c>
      <c r="H195" s="32">
        <f t="shared" ref="H195" si="91">H184+H194</f>
        <v>13.93</v>
      </c>
      <c r="I195" s="32">
        <f t="shared" ref="I195" si="92">I184+I194</f>
        <v>74.17</v>
      </c>
      <c r="J195" s="32">
        <f t="shared" ref="J195:L195" si="93">J184+J194</f>
        <v>575.72</v>
      </c>
      <c r="K195" s="32"/>
      <c r="L195" s="32">
        <f t="shared" si="93"/>
        <v>88.93</v>
      </c>
    </row>
    <row r="196" spans="1:12" ht="13.5" thickBot="1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523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16.940999999999999</v>
      </c>
      <c r="H196" s="34">
        <f t="shared" si="94"/>
        <v>17.545999999999999</v>
      </c>
      <c r="I196" s="34">
        <f t="shared" si="94"/>
        <v>71.835999999999999</v>
      </c>
      <c r="J196" s="34">
        <f t="shared" si="94"/>
        <v>606.71599999999989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88.930000000000021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линейное сек</cp:lastModifiedBy>
  <dcterms:created xsi:type="dcterms:W3CDTF">2022-05-16T14:23:56Z</dcterms:created>
  <dcterms:modified xsi:type="dcterms:W3CDTF">2026-01-23T12:04:27Z</dcterms:modified>
</cp:coreProperties>
</file>